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ujii.YIS\Documents\20261001\20261001\大分\"/>
    </mc:Choice>
  </mc:AlternateContent>
  <xr:revisionPtr revIDLastSave="0" documentId="13_ncr:1_{FFCAACAE-189A-48E1-88E3-836E525F7619}" xr6:coauthVersionLast="47" xr6:coauthVersionMax="47" xr10:uidLastSave="{00000000-0000-0000-0000-000000000000}"/>
  <bookViews>
    <workbookView xWindow="-110" yWindow="-110" windowWidth="38620" windowHeight="21100" tabRatio="701" xr2:uid="{88DD8426-9CC5-4591-95E5-0026E47CBC8F}"/>
  </bookViews>
  <sheets>
    <sheet name="集計" sheetId="8" r:id="rId1"/>
    <sheet name="串間市・日南市" sheetId="2" r:id="rId2"/>
    <sheet name="都城市・北諸県郡" sheetId="3" r:id="rId3"/>
    <sheet name="宮崎市・東諸県郡" sheetId="4" r:id="rId4"/>
    <sheet name="西諸県郡・小林市・えびの市・児湯郡・西都市" sheetId="5" r:id="rId5"/>
    <sheet name="東臼杵郡・日向市・延岡市" sheetId="6" r:id="rId6"/>
    <sheet name="西臼杵郡" sheetId="7" r:id="rId7"/>
  </sheets>
  <definedNames>
    <definedName name="_xlnm._FilterDatabase" localSheetId="2" hidden="1">都城市・北諸県郡!$A$9:$Q$27</definedName>
    <definedName name="_xlnm.Print_Area" localSheetId="3">宮崎市・東諸県郡!$A$1:$Q$64</definedName>
    <definedName name="_xlnm.Print_Area" localSheetId="1">串間市・日南市!$A$1:$Q$60</definedName>
    <definedName name="_xlnm.Print_Area" localSheetId="6">西臼杵郡!$A$1:$Q$62</definedName>
    <definedName name="_xlnm.Print_Area" localSheetId="4">西諸県郡・小林市・えびの市・児湯郡・西都市!$A$1:$Q$60</definedName>
    <definedName name="_xlnm.Print_Area" localSheetId="2">都城市・北諸県郡!$A$1:$Q$59</definedName>
    <definedName name="_xlnm.Print_Area" localSheetId="5">東臼杵郡・日向市・延岡市!$A$1:$Q$63</definedName>
    <definedName name="_xlnm.Print_Titles" localSheetId="3">宮崎市・東諸県郡!$1:$7</definedName>
    <definedName name="_xlnm.Print_Titles" localSheetId="1">串間市・日南市!$1:$7</definedName>
    <definedName name="_xlnm.Print_Titles" localSheetId="0">集計!$1:$6</definedName>
    <definedName name="_xlnm.Print_Titles" localSheetId="6">西臼杵郡!$1:$7</definedName>
    <definedName name="_xlnm.Print_Titles" localSheetId="4">西諸県郡・小林市・えびの市・児湯郡・西都市!$1:$7</definedName>
    <definedName name="_xlnm.Print_Titles" localSheetId="2">都城市・北諸県郡!$1:$7</definedName>
    <definedName name="_xlnm.Print_Titles" localSheetId="5">東臼杵郡・日向市・延岡市!$1:$7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7" l="1"/>
  <c r="E25" i="7"/>
  <c r="M25" i="7"/>
  <c r="N25" i="7"/>
  <c r="K22" i="8" s="1"/>
  <c r="P25" i="7"/>
  <c r="L22" i="8" s="1"/>
  <c r="Q25" i="7"/>
  <c r="D28" i="6"/>
  <c r="E28" i="6"/>
  <c r="G28" i="6"/>
  <c r="F19" i="8" s="1"/>
  <c r="H28" i="6"/>
  <c r="G19" i="8" s="1"/>
  <c r="J28" i="6"/>
  <c r="H19" i="8" s="1"/>
  <c r="K28" i="6"/>
  <c r="I19" i="8" s="1"/>
  <c r="M28" i="6"/>
  <c r="J19" i="8" s="1"/>
  <c r="N28" i="6"/>
  <c r="K19" i="8" s="1"/>
  <c r="P28" i="6"/>
  <c r="L19" i="8" s="1"/>
  <c r="Q28" i="6"/>
  <c r="M19" i="8" s="1"/>
  <c r="D43" i="6"/>
  <c r="E43" i="6"/>
  <c r="G43" i="6"/>
  <c r="F20" i="8" s="1"/>
  <c r="H43" i="6"/>
  <c r="G20" i="8" s="1"/>
  <c r="J43" i="6"/>
  <c r="K43" i="6"/>
  <c r="M43" i="6"/>
  <c r="N43" i="6"/>
  <c r="P43" i="6"/>
  <c r="Q43" i="6"/>
  <c r="D57" i="6"/>
  <c r="E57" i="6"/>
  <c r="G57" i="6"/>
  <c r="H57" i="6"/>
  <c r="J57" i="6"/>
  <c r="K57" i="6"/>
  <c r="M57" i="6"/>
  <c r="N57" i="6"/>
  <c r="P57" i="6"/>
  <c r="L21" i="8" s="1"/>
  <c r="Q57" i="6"/>
  <c r="M21" i="8" s="1"/>
  <c r="D17" i="5"/>
  <c r="E17" i="5"/>
  <c r="P17" i="5"/>
  <c r="L14" i="8" s="1"/>
  <c r="Q17" i="5"/>
  <c r="M14" i="8" s="1"/>
  <c r="D26" i="5"/>
  <c r="E26" i="5"/>
  <c r="G26" i="5"/>
  <c r="H26" i="5"/>
  <c r="J26" i="5"/>
  <c r="H15" i="8" s="1"/>
  <c r="K26" i="5"/>
  <c r="I15" i="8" s="1"/>
  <c r="P26" i="5"/>
  <c r="L15" i="8" s="1"/>
  <c r="Q26" i="5"/>
  <c r="D33" i="5"/>
  <c r="E33" i="5"/>
  <c r="J33" i="5"/>
  <c r="H16" i="8" s="1"/>
  <c r="K33" i="5"/>
  <c r="I16" i="8" s="1"/>
  <c r="P33" i="5"/>
  <c r="Q33" i="5"/>
  <c r="D47" i="5"/>
  <c r="E47" i="5"/>
  <c r="G47" i="5"/>
  <c r="H47" i="5"/>
  <c r="J47" i="5"/>
  <c r="K47" i="5"/>
  <c r="P47" i="5"/>
  <c r="Q47" i="5"/>
  <c r="D58" i="5"/>
  <c r="E58" i="5"/>
  <c r="B58" i="5" s="1"/>
  <c r="G58" i="5"/>
  <c r="H58" i="5"/>
  <c r="J58" i="5"/>
  <c r="K58" i="5"/>
  <c r="P58" i="5"/>
  <c r="L18" i="8" s="1"/>
  <c r="P18" i="8" s="1"/>
  <c r="Q58" i="5"/>
  <c r="D55" i="4"/>
  <c r="E55" i="4"/>
  <c r="G55" i="4"/>
  <c r="F12" i="8" s="1"/>
  <c r="H55" i="4"/>
  <c r="G12" i="8" s="1"/>
  <c r="J55" i="4"/>
  <c r="H12" i="8" s="1"/>
  <c r="K55" i="4"/>
  <c r="I12" i="8" s="1"/>
  <c r="M55" i="4"/>
  <c r="J12" i="8" s="1"/>
  <c r="N55" i="4"/>
  <c r="K12" i="8" s="1"/>
  <c r="P55" i="4"/>
  <c r="L12" i="8" s="1"/>
  <c r="Q55" i="4"/>
  <c r="M12" i="8" s="1"/>
  <c r="D60" i="4"/>
  <c r="E60" i="4"/>
  <c r="B60" i="4" s="1"/>
  <c r="P60" i="4"/>
  <c r="L13" i="8" s="1"/>
  <c r="P13" i="8" s="1"/>
  <c r="Q60" i="4"/>
  <c r="D33" i="3"/>
  <c r="E33" i="3"/>
  <c r="G33" i="3"/>
  <c r="H33" i="3"/>
  <c r="G9" i="8" s="1"/>
  <c r="J33" i="3"/>
  <c r="H9" i="8" s="1"/>
  <c r="K33" i="3"/>
  <c r="M33" i="3"/>
  <c r="N33" i="3"/>
  <c r="P33" i="3"/>
  <c r="Q33" i="3"/>
  <c r="D42" i="3"/>
  <c r="E42" i="3"/>
  <c r="G42" i="3"/>
  <c r="F10" i="8" s="1"/>
  <c r="H42" i="3"/>
  <c r="G10" i="8" s="1"/>
  <c r="M42" i="3"/>
  <c r="J10" i="8" s="1"/>
  <c r="N42" i="3"/>
  <c r="P42" i="3"/>
  <c r="Q42" i="3"/>
  <c r="D25" i="2"/>
  <c r="E25" i="2"/>
  <c r="G25" i="2"/>
  <c r="F7" i="8" s="1"/>
  <c r="H25" i="2"/>
  <c r="G7" i="8" s="1"/>
  <c r="P25" i="2"/>
  <c r="L7" i="8" s="1"/>
  <c r="Q25" i="2"/>
  <c r="M7" i="8" s="1"/>
  <c r="B42" i="2"/>
  <c r="D44" i="2"/>
  <c r="E44" i="2"/>
  <c r="B44" i="2" s="1"/>
  <c r="G44" i="2"/>
  <c r="H44" i="2"/>
  <c r="P44" i="2"/>
  <c r="Q44" i="2"/>
  <c r="H7" i="8"/>
  <c r="I7" i="8"/>
  <c r="J7" i="8"/>
  <c r="K7" i="8"/>
  <c r="D8" i="8"/>
  <c r="E8" i="8"/>
  <c r="Q8" i="8" s="1"/>
  <c r="F8" i="8"/>
  <c r="G8" i="8"/>
  <c r="H8" i="8"/>
  <c r="I8" i="8"/>
  <c r="J8" i="8"/>
  <c r="K8" i="8"/>
  <c r="L8" i="8"/>
  <c r="M8" i="8"/>
  <c r="F9" i="8"/>
  <c r="I9" i="8"/>
  <c r="J9" i="8"/>
  <c r="K9" i="8"/>
  <c r="L9" i="8"/>
  <c r="M9" i="8"/>
  <c r="H10" i="8"/>
  <c r="I10" i="8"/>
  <c r="K10" i="8"/>
  <c r="L10" i="8"/>
  <c r="M10" i="8"/>
  <c r="P11" i="8"/>
  <c r="Q11" i="8"/>
  <c r="D12" i="8"/>
  <c r="D13" i="8"/>
  <c r="E13" i="8"/>
  <c r="F13" i="8"/>
  <c r="G13" i="8"/>
  <c r="H13" i="8"/>
  <c r="I13" i="8"/>
  <c r="J13" i="8"/>
  <c r="K13" i="8"/>
  <c r="M13" i="8"/>
  <c r="Q13" i="8"/>
  <c r="F14" i="8"/>
  <c r="G14" i="8"/>
  <c r="H14" i="8"/>
  <c r="I14" i="8"/>
  <c r="J14" i="8"/>
  <c r="K14" i="8"/>
  <c r="F15" i="8"/>
  <c r="G15" i="8"/>
  <c r="J15" i="8"/>
  <c r="K15" i="8"/>
  <c r="M15" i="8"/>
  <c r="D16" i="8"/>
  <c r="E16" i="8"/>
  <c r="F16" i="8"/>
  <c r="G16" i="8"/>
  <c r="J16" i="8"/>
  <c r="K16" i="8"/>
  <c r="L16" i="8"/>
  <c r="M16" i="8"/>
  <c r="D17" i="8"/>
  <c r="E17" i="8"/>
  <c r="F17" i="8"/>
  <c r="G17" i="8"/>
  <c r="H17" i="8"/>
  <c r="I17" i="8"/>
  <c r="J17" i="8"/>
  <c r="K17" i="8"/>
  <c r="L17" i="8"/>
  <c r="M17" i="8"/>
  <c r="P17" i="8"/>
  <c r="Q17" i="8"/>
  <c r="D18" i="8"/>
  <c r="E18" i="8"/>
  <c r="F18" i="8"/>
  <c r="G18" i="8"/>
  <c r="H18" i="8"/>
  <c r="I18" i="8"/>
  <c r="J18" i="8"/>
  <c r="K18" i="8"/>
  <c r="M18" i="8"/>
  <c r="Q18" i="8"/>
  <c r="H20" i="8"/>
  <c r="I20" i="8"/>
  <c r="J20" i="8"/>
  <c r="K20" i="8"/>
  <c r="L20" i="8"/>
  <c r="M20" i="8"/>
  <c r="D21" i="8"/>
  <c r="E21" i="8"/>
  <c r="F21" i="8"/>
  <c r="G21" i="8"/>
  <c r="H21" i="8"/>
  <c r="I21" i="8"/>
  <c r="J21" i="8"/>
  <c r="K21" i="8"/>
  <c r="D22" i="8"/>
  <c r="P22" i="8" s="1"/>
  <c r="F22" i="8"/>
  <c r="G22" i="8"/>
  <c r="H22" i="8"/>
  <c r="I22" i="8"/>
  <c r="J22" i="8"/>
  <c r="M22" i="8"/>
  <c r="S23" i="8"/>
  <c r="B25" i="7" l="1"/>
  <c r="B23" i="7"/>
  <c r="E22" i="8"/>
  <c r="Q22" i="8" s="1"/>
  <c r="B57" i="6"/>
  <c r="B55" i="6"/>
  <c r="B56" i="5"/>
  <c r="B47" i="5"/>
  <c r="B45" i="5"/>
  <c r="Q16" i="8"/>
  <c r="P16" i="8"/>
  <c r="B33" i="5"/>
  <c r="B31" i="5"/>
  <c r="B59" i="4"/>
  <c r="B42" i="3"/>
  <c r="E10" i="8"/>
  <c r="Q10" i="8" s="1"/>
  <c r="B40" i="3"/>
  <c r="D10" i="8"/>
  <c r="P10" i="8" s="1"/>
  <c r="H23" i="8"/>
  <c r="K23" i="8"/>
  <c r="J23" i="8"/>
  <c r="I23" i="8"/>
  <c r="P8" i="8"/>
  <c r="P12" i="8"/>
  <c r="B53" i="4"/>
  <c r="B26" i="6"/>
  <c r="D19" i="8"/>
  <c r="P19" i="8" s="1"/>
  <c r="E19" i="8"/>
  <c r="Q19" i="8" s="1"/>
  <c r="B28" i="6"/>
  <c r="B41" i="6"/>
  <c r="D20" i="8"/>
  <c r="P20" i="8" s="1"/>
  <c r="B43" i="6"/>
  <c r="E20" i="8"/>
  <c r="Q20" i="8" s="1"/>
  <c r="B15" i="5"/>
  <c r="D14" i="8"/>
  <c r="P14" i="8" s="1"/>
  <c r="B17" i="5"/>
  <c r="E14" i="8"/>
  <c r="Q14" i="8" s="1"/>
  <c r="D15" i="8"/>
  <c r="P15" i="8" s="1"/>
  <c r="B24" i="5"/>
  <c r="E15" i="8"/>
  <c r="Q15" i="8" s="1"/>
  <c r="B26" i="5"/>
  <c r="B55" i="4"/>
  <c r="E12" i="8"/>
  <c r="Q12" i="8" s="1"/>
  <c r="D9" i="8"/>
  <c r="P9" i="8" s="1"/>
  <c r="B31" i="3"/>
  <c r="B33" i="3"/>
  <c r="E9" i="8"/>
  <c r="Q9" i="8" s="1"/>
  <c r="B23" i="2"/>
  <c r="D7" i="8"/>
  <c r="B25" i="2"/>
  <c r="E7" i="8"/>
  <c r="F23" i="8"/>
  <c r="L23" i="8"/>
  <c r="M23" i="8"/>
  <c r="G23" i="8"/>
  <c r="P21" i="8"/>
  <c r="Q21" i="8"/>
  <c r="L5" i="7" l="1"/>
  <c r="L5" i="3" s="1"/>
  <c r="D23" i="8"/>
  <c r="P7" i="8"/>
  <c r="P23" i="8" s="1"/>
  <c r="E23" i="8"/>
  <c r="Q7" i="8"/>
  <c r="Q23" i="8" s="1"/>
  <c r="L5" i="6" l="1"/>
  <c r="L5" i="5"/>
  <c r="L5" i="4"/>
  <c r="L5" i="2"/>
</calcChain>
</file>

<file path=xl/sharedStrings.xml><?xml version="1.0" encoding="utf-8"?>
<sst xmlns="http://schemas.openxmlformats.org/spreadsheetml/2006/main" count="659" uniqueCount="287">
  <si>
    <t>銘 柄</t>
  </si>
  <si>
    <t>日南市　</t>
  </si>
  <si>
    <t>都城市　</t>
  </si>
  <si>
    <t>北諸県郡</t>
  </si>
  <si>
    <t>宮崎市　</t>
  </si>
  <si>
    <t>東諸県郡</t>
  </si>
  <si>
    <t>西諸県郡</t>
  </si>
  <si>
    <t>小林市　</t>
  </si>
  <si>
    <t>えびの市</t>
  </si>
  <si>
    <t>児湯郡　</t>
  </si>
  <si>
    <t>西都市　</t>
  </si>
  <si>
    <t>日向市　</t>
  </si>
  <si>
    <t>延岡市　</t>
  </si>
  <si>
    <t xml:space="preserve"> </t>
    <phoneticPr fontId="3"/>
  </si>
  <si>
    <t xml:space="preserve"> </t>
    <phoneticPr fontId="3"/>
  </si>
  <si>
    <t>朝        日</t>
    <rPh sb="0" eb="10">
      <t>アサヒ</t>
    </rPh>
    <phoneticPr fontId="3"/>
  </si>
  <si>
    <t>配    布</t>
    <rPh sb="0" eb="6">
      <t>ハイフ</t>
    </rPh>
    <phoneticPr fontId="3"/>
  </si>
  <si>
    <t>◆小    計◆</t>
    <rPh sb="1" eb="7">
      <t>ショウケイ</t>
    </rPh>
    <phoneticPr fontId="3"/>
  </si>
  <si>
    <t xml:space="preserve">                    宮崎営業所</t>
    <rPh sb="20" eb="22">
      <t>ミヤザキ</t>
    </rPh>
    <rPh sb="22" eb="25">
      <t>エイギョウショ</t>
    </rPh>
    <phoneticPr fontId="3"/>
  </si>
  <si>
    <t xml:space="preserve"> </t>
    <phoneticPr fontId="3"/>
  </si>
  <si>
    <t>読        売</t>
    <rPh sb="0" eb="10">
      <t>ヨミウリ</t>
    </rPh>
    <phoneticPr fontId="3"/>
  </si>
  <si>
    <t>毎        日</t>
    <rPh sb="0" eb="10">
      <t>マイニチ</t>
    </rPh>
    <phoneticPr fontId="3"/>
  </si>
  <si>
    <t>宮        日</t>
    <rPh sb="0" eb="1">
      <t>ミヤニッケイ</t>
    </rPh>
    <rPh sb="9" eb="10">
      <t>ヒ</t>
    </rPh>
    <phoneticPr fontId="3"/>
  </si>
  <si>
    <t>コード        ０１</t>
    <phoneticPr fontId="3"/>
  </si>
  <si>
    <t>コード        ０２</t>
    <phoneticPr fontId="3"/>
  </si>
  <si>
    <t>コード        ０３</t>
    <phoneticPr fontId="3"/>
  </si>
  <si>
    <t>市郡区</t>
    <phoneticPr fontId="3"/>
  </si>
  <si>
    <t xml:space="preserve"> </t>
    <phoneticPr fontId="3"/>
  </si>
  <si>
    <t>店   名</t>
    <rPh sb="0" eb="5">
      <t>テンメイ</t>
    </rPh>
    <phoneticPr fontId="3"/>
  </si>
  <si>
    <t>西臼杵郡</t>
    <phoneticPr fontId="3"/>
  </si>
  <si>
    <t xml:space="preserve">    ※</t>
    <phoneticPr fontId="3"/>
  </si>
  <si>
    <t xml:space="preserve">    ※</t>
    <phoneticPr fontId="3"/>
  </si>
  <si>
    <t xml:space="preserve">    ※</t>
    <phoneticPr fontId="3"/>
  </si>
  <si>
    <t xml:space="preserve">    ※新市内</t>
    <rPh sb="5" eb="8">
      <t>シンシナイ</t>
    </rPh>
    <phoneticPr fontId="3"/>
  </si>
  <si>
    <t xml:space="preserve"> </t>
    <phoneticPr fontId="3"/>
  </si>
  <si>
    <t>コード        80</t>
    <phoneticPr fontId="3"/>
  </si>
  <si>
    <t>串間市</t>
    <rPh sb="0" eb="3">
      <t>クシマシ</t>
    </rPh>
    <phoneticPr fontId="3"/>
  </si>
  <si>
    <t>コード        ８０</t>
    <phoneticPr fontId="3"/>
  </si>
  <si>
    <t xml:space="preserve">                    延岡営業所</t>
    <rPh sb="20" eb="22">
      <t>ノベオカ</t>
    </rPh>
    <rPh sb="22" eb="25">
      <t>エイギョウショ</t>
    </rPh>
    <phoneticPr fontId="3"/>
  </si>
  <si>
    <t>都城営業所（宮崎郡は宮崎営業所）</t>
    <rPh sb="0" eb="2">
      <t>ミヤコノジョウ</t>
    </rPh>
    <rPh sb="6" eb="9">
      <t>ミヤザキグン</t>
    </rPh>
    <rPh sb="10" eb="12">
      <t>ミヤザキ</t>
    </rPh>
    <rPh sb="12" eb="15">
      <t>エイギョウショ</t>
    </rPh>
    <phoneticPr fontId="3"/>
  </si>
  <si>
    <t>　2006年　1月　1日、宮崎市、宮崎郡田野町・佐土原町、東諸県郡高岡町が合併することにより、市郡区が宮崎市に変更になります。</t>
    <phoneticPr fontId="2"/>
  </si>
  <si>
    <t>　2006年 2月25日、都城市、北諸県郡山之口町・高城町・山田町・高崎町 が合併したことにより、市郡区が都城市に変更になります。</t>
    <rPh sb="49" eb="50">
      <t>シ</t>
    </rPh>
    <phoneticPr fontId="2"/>
  </si>
  <si>
    <t>　2006年 2月20日、延岡市、東臼杵郡北方町・北浦町 が合併したことにより、市郡区が延岡市に変更になります。</t>
    <phoneticPr fontId="2"/>
  </si>
  <si>
    <t>　2006年 2月25日、日向市、東臼杵郡東郷町 が合併したことにより、市郡区が日向市に変更になります。</t>
    <phoneticPr fontId="2"/>
  </si>
  <si>
    <t>2006年　3月20日、小林市、西諸県郡須木村が合併したことにより、市郡区が、小林市に変更になります。</t>
    <phoneticPr fontId="2"/>
  </si>
  <si>
    <t>　2007年 3月31日、延岡市、東臼杵郡北川町が合併したことにより、市郡区が延岡市に変更になります。</t>
    <phoneticPr fontId="2"/>
  </si>
  <si>
    <t>東臼杵郡</t>
    <phoneticPr fontId="2"/>
  </si>
  <si>
    <t>　2009年 3月30日、日南市、南那珂郡南郷町・北郷町が合併したことにより、上記販売店の市郡区が日南市に変更になります。</t>
    <phoneticPr fontId="2"/>
  </si>
  <si>
    <t>　（旧南那珂郡）</t>
    <rPh sb="2" eb="3">
      <t>キュウ</t>
    </rPh>
    <phoneticPr fontId="2"/>
  </si>
  <si>
    <t>　2010年　3月23日、宮崎郡清武町、宮崎市が合併することにより、市郡区が宮崎市に変更になります。</t>
    <phoneticPr fontId="2"/>
  </si>
  <si>
    <t>枚    数</t>
    <phoneticPr fontId="3"/>
  </si>
  <si>
    <t>枚    数</t>
    <phoneticPr fontId="3"/>
  </si>
  <si>
    <t>■地区枚数■</t>
    <rPh sb="1" eb="3">
      <t>チク</t>
    </rPh>
    <phoneticPr fontId="3"/>
  </si>
  <si>
    <t>■配布枚数■</t>
    <rPh sb="1" eb="3">
      <t>ハイフ</t>
    </rPh>
    <phoneticPr fontId="3"/>
  </si>
  <si>
    <t>■合計枚数■</t>
    <rPh sb="1" eb="3">
      <t>ゴウケイ</t>
    </rPh>
    <phoneticPr fontId="3"/>
  </si>
  <si>
    <t>スポンサー名</t>
    <rPh sb="5" eb="6">
      <t>ナ</t>
    </rPh>
    <phoneticPr fontId="3"/>
  </si>
  <si>
    <t>請求先</t>
    <rPh sb="0" eb="2">
      <t>セイキュウ</t>
    </rPh>
    <rPh sb="2" eb="3">
      <t>サキ</t>
    </rPh>
    <phoneticPr fontId="3"/>
  </si>
  <si>
    <t>折　込　日</t>
    <rPh sb="0" eb="1">
      <t>オリ</t>
    </rPh>
    <rPh sb="2" eb="3">
      <t>コミ</t>
    </rPh>
    <rPh sb="4" eb="5">
      <t>ヒ</t>
    </rPh>
    <phoneticPr fontId="3"/>
  </si>
  <si>
    <t>サイズ</t>
    <phoneticPr fontId="3"/>
  </si>
  <si>
    <t>枚　数</t>
    <rPh sb="0" eb="1">
      <t>マイ</t>
    </rPh>
    <rPh sb="2" eb="3">
      <t>スウ</t>
    </rPh>
    <phoneticPr fontId="3"/>
  </si>
  <si>
    <t>センター名</t>
    <rPh sb="4" eb="5">
      <t>ナ</t>
    </rPh>
    <phoneticPr fontId="3"/>
  </si>
  <si>
    <t>No.</t>
    <phoneticPr fontId="3"/>
  </si>
  <si>
    <t>　　　　年　　月　　日 　曜</t>
    <phoneticPr fontId="3"/>
  </si>
  <si>
    <t>枚</t>
    <rPh sb="0" eb="1">
      <t>マイ</t>
    </rPh>
    <phoneticPr fontId="3"/>
  </si>
  <si>
    <t>サイズ</t>
    <phoneticPr fontId="3"/>
  </si>
  <si>
    <t>No.</t>
    <phoneticPr fontId="3"/>
  </si>
  <si>
    <t>　　　　年　　月　　日 　曜</t>
    <phoneticPr fontId="3"/>
  </si>
  <si>
    <t>サイズ</t>
    <phoneticPr fontId="3"/>
  </si>
  <si>
    <t>No.</t>
    <phoneticPr fontId="3"/>
  </si>
  <si>
    <t>　　　　年　　月　　日 　曜</t>
    <phoneticPr fontId="3"/>
  </si>
  <si>
    <t>サイズ</t>
    <phoneticPr fontId="3"/>
  </si>
  <si>
    <t>No.</t>
    <phoneticPr fontId="3"/>
  </si>
  <si>
    <t>　　　　年　　月　　日 　曜</t>
    <phoneticPr fontId="3"/>
  </si>
  <si>
    <t>日        経</t>
    <rPh sb="0" eb="1">
      <t>ヒ</t>
    </rPh>
    <rPh sb="9" eb="10">
      <t>ケイ</t>
    </rPh>
    <phoneticPr fontId="3"/>
  </si>
  <si>
    <t>コード        ０５</t>
    <phoneticPr fontId="3"/>
  </si>
  <si>
    <t>＊田代(合)</t>
  </si>
  <si>
    <t>＊宇納間(合)</t>
  </si>
  <si>
    <t>＊神門(合)</t>
  </si>
  <si>
    <t>＊諸塚(合)</t>
  </si>
  <si>
    <t>日向南部AMN</t>
  </si>
  <si>
    <t>日向西部(合)</t>
  </si>
  <si>
    <t>＊島野浦(合)</t>
  </si>
  <si>
    <t>＊北浦(合)</t>
  </si>
  <si>
    <t>＊北方AMN</t>
  </si>
  <si>
    <t>＊高千穂AMN</t>
  </si>
  <si>
    <t>＊日之影(合)</t>
  </si>
  <si>
    <t>＊五ヶ瀬AMN</t>
  </si>
  <si>
    <r>
      <t xml:space="preserve">              宮     崎     県  </t>
    </r>
    <r>
      <rPr>
        <sz val="11"/>
        <rFont val="HG丸ｺﾞｼｯｸM-PRO"/>
        <family val="3"/>
        <charset val="128"/>
      </rPr>
      <t>コード ４５</t>
    </r>
    <rPh sb="14" eb="15">
      <t>ミヤ</t>
    </rPh>
    <rPh sb="15" eb="27">
      <t>フクオカケン</t>
    </rPh>
    <phoneticPr fontId="3"/>
  </si>
  <si>
    <t>市・郡・区</t>
    <rPh sb="0" eb="1">
      <t>シ</t>
    </rPh>
    <rPh sb="2" eb="3">
      <t>グン</t>
    </rPh>
    <rPh sb="4" eb="5">
      <t>ク</t>
    </rPh>
    <phoneticPr fontId="3"/>
  </si>
  <si>
    <t>コード                   №</t>
    <phoneticPr fontId="3"/>
  </si>
  <si>
    <t>読          売</t>
    <rPh sb="0" eb="12">
      <t>ヨミウリ</t>
    </rPh>
    <phoneticPr fontId="3"/>
  </si>
  <si>
    <t>朝          日</t>
    <rPh sb="0" eb="12">
      <t>アサヒ</t>
    </rPh>
    <phoneticPr fontId="3"/>
  </si>
  <si>
    <t>毎          日</t>
    <rPh sb="0" eb="12">
      <t>マイニチ</t>
    </rPh>
    <phoneticPr fontId="3"/>
  </si>
  <si>
    <t>日          経</t>
    <rPh sb="0" eb="1">
      <t>ヒ</t>
    </rPh>
    <rPh sb="11" eb="12">
      <t>ケイ</t>
    </rPh>
    <phoneticPr fontId="3"/>
  </si>
  <si>
    <t>宮          日</t>
    <rPh sb="0" eb="1">
      <t>ミヤニッケイ</t>
    </rPh>
    <rPh sb="11" eb="12">
      <t>ヒ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</si>
  <si>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</si>
  <si>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</si>
  <si>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ページ</t>
    <phoneticPr fontId="3"/>
  </si>
  <si>
    <t>コード</t>
    <phoneticPr fontId="3"/>
  </si>
  <si>
    <t>０１</t>
    <phoneticPr fontId="3"/>
  </si>
  <si>
    <t>０２</t>
    <phoneticPr fontId="3"/>
  </si>
  <si>
    <t>０３</t>
    <phoneticPr fontId="3"/>
  </si>
  <si>
    <t>０５</t>
    <phoneticPr fontId="3"/>
  </si>
  <si>
    <t>００</t>
    <phoneticPr fontId="3"/>
  </si>
  <si>
    <t xml:space="preserve">  串間市</t>
    <rPh sb="2" eb="5">
      <t>クシマシ</t>
    </rPh>
    <phoneticPr fontId="3"/>
  </si>
  <si>
    <t>枚   数</t>
    <phoneticPr fontId="3"/>
  </si>
  <si>
    <t xml:space="preserve">  日南市</t>
    <rPh sb="2" eb="5">
      <t>ニチナンシ</t>
    </rPh>
    <phoneticPr fontId="3"/>
  </si>
  <si>
    <t>０３</t>
  </si>
  <si>
    <t xml:space="preserve">  都城市</t>
    <rPh sb="2" eb="5">
      <t>ミヤコノジョウシ</t>
    </rPh>
    <phoneticPr fontId="3"/>
  </si>
  <si>
    <t>０４</t>
  </si>
  <si>
    <t xml:space="preserve">  北諸県郡</t>
    <rPh sb="2" eb="3">
      <t>キタ</t>
    </rPh>
    <rPh sb="3" eb="4">
      <t>モロ</t>
    </rPh>
    <rPh sb="4" eb="5">
      <t>ケン</t>
    </rPh>
    <rPh sb="5" eb="6">
      <t>グン</t>
    </rPh>
    <phoneticPr fontId="3"/>
  </si>
  <si>
    <t>０５</t>
  </si>
  <si>
    <t xml:space="preserve">  宮崎郡</t>
    <rPh sb="2" eb="5">
      <t>ミヤザキグン</t>
    </rPh>
    <phoneticPr fontId="3"/>
  </si>
  <si>
    <t>０６</t>
  </si>
  <si>
    <t xml:space="preserve">  宮崎市</t>
    <rPh sb="2" eb="5">
      <t>ミヤザキシ</t>
    </rPh>
    <phoneticPr fontId="3"/>
  </si>
  <si>
    <t>０７</t>
  </si>
  <si>
    <t xml:space="preserve">  東諸県郡</t>
    <rPh sb="2" eb="3">
      <t>ヒガシ</t>
    </rPh>
    <rPh sb="3" eb="4">
      <t>モロ</t>
    </rPh>
    <rPh sb="4" eb="5">
      <t>ケン</t>
    </rPh>
    <rPh sb="5" eb="6">
      <t>グン</t>
    </rPh>
    <phoneticPr fontId="3"/>
  </si>
  <si>
    <t>０８</t>
  </si>
  <si>
    <t xml:space="preserve">  西諸県郡</t>
    <rPh sb="2" eb="3">
      <t>ニシ</t>
    </rPh>
    <rPh sb="3" eb="4">
      <t>モロ</t>
    </rPh>
    <rPh sb="4" eb="5">
      <t>ケン</t>
    </rPh>
    <rPh sb="5" eb="6">
      <t>グン</t>
    </rPh>
    <phoneticPr fontId="3"/>
  </si>
  <si>
    <t>０９</t>
  </si>
  <si>
    <t xml:space="preserve">  小林市</t>
    <rPh sb="2" eb="5">
      <t>コバヤシシ</t>
    </rPh>
    <phoneticPr fontId="3"/>
  </si>
  <si>
    <t>１０</t>
  </si>
  <si>
    <t xml:space="preserve">  えびの市</t>
    <rPh sb="2" eb="6">
      <t>エビノシ</t>
    </rPh>
    <phoneticPr fontId="3"/>
  </si>
  <si>
    <t>１１</t>
  </si>
  <si>
    <t xml:space="preserve">  児湯郡</t>
    <rPh sb="2" eb="5">
      <t>コユグン</t>
    </rPh>
    <phoneticPr fontId="3"/>
  </si>
  <si>
    <t>１２</t>
  </si>
  <si>
    <t xml:space="preserve">  西都市</t>
    <rPh sb="2" eb="4">
      <t>サイト</t>
    </rPh>
    <rPh sb="4" eb="5">
      <t>シ</t>
    </rPh>
    <phoneticPr fontId="3"/>
  </si>
  <si>
    <t>１３</t>
  </si>
  <si>
    <t xml:space="preserve">  東臼杵郡</t>
    <rPh sb="2" eb="6">
      <t>ヒガシウスキグン</t>
    </rPh>
    <phoneticPr fontId="3"/>
  </si>
  <si>
    <t>１４</t>
  </si>
  <si>
    <t xml:space="preserve">  日向市</t>
    <rPh sb="2" eb="5">
      <t>ヒュウガシ</t>
    </rPh>
    <phoneticPr fontId="3"/>
  </si>
  <si>
    <t>１５</t>
  </si>
  <si>
    <t xml:space="preserve">  延岡市</t>
    <rPh sb="2" eb="5">
      <t>ノベオカシ</t>
    </rPh>
    <phoneticPr fontId="3"/>
  </si>
  <si>
    <t>１６</t>
  </si>
  <si>
    <t xml:space="preserve">  西臼杵郡</t>
    <rPh sb="2" eb="6">
      <t>ニシウスキグン</t>
    </rPh>
    <phoneticPr fontId="3"/>
  </si>
  <si>
    <t>１７</t>
  </si>
  <si>
    <t>合     計</t>
    <rPh sb="0" eb="7">
      <t>ゴウケイ</t>
    </rPh>
    <phoneticPr fontId="3"/>
  </si>
  <si>
    <r>
      <t xml:space="preserve">              福     岡     県  </t>
    </r>
    <r>
      <rPr>
        <sz val="11"/>
        <rFont val="HG丸ｺﾞｼｯｸM-PRO"/>
        <family val="3"/>
        <charset val="128"/>
      </rPr>
      <t>コード ０８</t>
    </r>
    <rPh sb="14" eb="27">
      <t>フクオカケン</t>
    </rPh>
    <phoneticPr fontId="3"/>
  </si>
  <si>
    <t>株式会社読売西部 I S</t>
    <rPh sb="0" eb="2">
      <t>カブシキ</t>
    </rPh>
    <rPh sb="2" eb="4">
      <t>カイシャ</t>
    </rPh>
    <rPh sb="4" eb="6">
      <t>ヨミウリ</t>
    </rPh>
    <rPh sb="6" eb="8">
      <t>セイブ</t>
    </rPh>
    <phoneticPr fontId="3"/>
  </si>
  <si>
    <t>西     日     本</t>
    <rPh sb="0" eb="13">
      <t>ニシニホン</t>
    </rPh>
    <phoneticPr fontId="3"/>
  </si>
  <si>
    <t>日          経</t>
    <rPh sb="0" eb="12">
      <t>ニッケイ</t>
    </rPh>
    <phoneticPr fontId="3"/>
  </si>
  <si>
    <t>０４</t>
    <phoneticPr fontId="3"/>
  </si>
  <si>
    <t>枚数</t>
    <rPh sb="0" eb="2">
      <t>マイスウ</t>
    </rPh>
    <phoneticPr fontId="3"/>
  </si>
  <si>
    <t>配布</t>
    <rPh sb="0" eb="2">
      <t>ハイフ</t>
    </rPh>
    <phoneticPr fontId="3"/>
  </si>
  <si>
    <t>枚数計</t>
    <rPh sb="0" eb="2">
      <t>マイスウ</t>
    </rPh>
    <rPh sb="2" eb="3">
      <t>ケイ</t>
    </rPh>
    <phoneticPr fontId="3"/>
  </si>
  <si>
    <t>配布計</t>
    <rPh sb="0" eb="2">
      <t>ハイフ</t>
    </rPh>
    <rPh sb="2" eb="3">
      <t>ケイ</t>
    </rPh>
    <phoneticPr fontId="3"/>
  </si>
  <si>
    <t>＊佐土原</t>
  </si>
  <si>
    <t>＊高千穂</t>
  </si>
  <si>
    <t>串間中央(合)</t>
  </si>
  <si>
    <t>串間東(合)</t>
  </si>
  <si>
    <t>都城南部AMNi</t>
  </si>
  <si>
    <t>西都中央(合)</t>
  </si>
  <si>
    <t>西都北部(合)</t>
  </si>
  <si>
    <t>西都西部(合)</t>
  </si>
  <si>
    <r>
      <t xml:space="preserve">    宮    崎    県   </t>
    </r>
    <r>
      <rPr>
        <sz val="8"/>
        <rFont val="HG丸ｺﾞｼｯｸM-PRO"/>
        <family val="3"/>
        <charset val="128"/>
      </rPr>
      <t>コード   ４5</t>
    </r>
    <rPh sb="4" eb="5">
      <t>ミヤ</t>
    </rPh>
    <rPh sb="9" eb="10">
      <t>サキ</t>
    </rPh>
    <phoneticPr fontId="3"/>
  </si>
  <si>
    <t>財光寺AMN</t>
  </si>
  <si>
    <t>大王谷AN</t>
  </si>
  <si>
    <t>日向中央AMN</t>
  </si>
  <si>
    <t>＊北方・南方</t>
  </si>
  <si>
    <t>(宮)旭ケ丘</t>
  </si>
  <si>
    <t>油津(合)</t>
  </si>
  <si>
    <t>吾田(合)</t>
  </si>
  <si>
    <t>飫肥(合)</t>
  </si>
  <si>
    <t>日南北(合)</t>
  </si>
  <si>
    <t>南郷(合)</t>
  </si>
  <si>
    <t>榎原YAN</t>
  </si>
  <si>
    <t>都城中央</t>
  </si>
  <si>
    <t>中央</t>
  </si>
  <si>
    <t>中央ANi</t>
  </si>
  <si>
    <t>都城東部</t>
  </si>
  <si>
    <t>西部</t>
  </si>
  <si>
    <t>鷹尾AMNi</t>
  </si>
  <si>
    <t>都城北部</t>
  </si>
  <si>
    <t>五十市</t>
  </si>
  <si>
    <t>都城西部</t>
  </si>
  <si>
    <t>北部</t>
  </si>
  <si>
    <t>沖水AMNi</t>
  </si>
  <si>
    <t>都城五十市</t>
  </si>
  <si>
    <t>川東ANi</t>
  </si>
  <si>
    <t>都城甲斐元</t>
  </si>
  <si>
    <t>郡元ANi</t>
  </si>
  <si>
    <t>都城南部</t>
  </si>
  <si>
    <t>上長飯ANi</t>
  </si>
  <si>
    <t>都城沖水</t>
  </si>
  <si>
    <t>庄内（合）</t>
  </si>
  <si>
    <t>都城庄内</t>
  </si>
  <si>
    <t>西岳(合)</t>
  </si>
  <si>
    <t>山之口</t>
  </si>
  <si>
    <t>山之口(合)</t>
  </si>
  <si>
    <t>高城(合)</t>
  </si>
  <si>
    <t>山田AMNi</t>
  </si>
  <si>
    <t>高崎(合)</t>
  </si>
  <si>
    <t>三股</t>
  </si>
  <si>
    <t>三股東AMNi</t>
  </si>
  <si>
    <t>三股北AMNi</t>
  </si>
  <si>
    <t>宮崎住吉</t>
  </si>
  <si>
    <t>宮崎中央AN</t>
  </si>
  <si>
    <t>花ケ島</t>
  </si>
  <si>
    <t>花ヶ島AMN</t>
  </si>
  <si>
    <t>宮崎北部</t>
  </si>
  <si>
    <t>大宮AMN</t>
  </si>
  <si>
    <t>宮崎西部</t>
  </si>
  <si>
    <t>波島AMN</t>
  </si>
  <si>
    <t>宮崎東部</t>
  </si>
  <si>
    <t>新城AN</t>
  </si>
  <si>
    <t>昭和町</t>
  </si>
  <si>
    <t>霧島AN</t>
  </si>
  <si>
    <t>宮崎中央</t>
  </si>
  <si>
    <t>錦町AN</t>
  </si>
  <si>
    <t>宮崎大橋</t>
  </si>
  <si>
    <t>吉村町AMN</t>
  </si>
  <si>
    <t>大塚中央</t>
  </si>
  <si>
    <t>宮崎東部AMN</t>
  </si>
  <si>
    <t>生目</t>
  </si>
  <si>
    <t>大淀東AMN</t>
  </si>
  <si>
    <t>南宮崎</t>
  </si>
  <si>
    <t>空港前AMN</t>
  </si>
  <si>
    <t>赤江</t>
  </si>
  <si>
    <t>月見ヶ丘AMN</t>
  </si>
  <si>
    <t>木花</t>
  </si>
  <si>
    <t>希望ヶ丘AMN</t>
  </si>
  <si>
    <t>加納</t>
  </si>
  <si>
    <t>江南AMN</t>
  </si>
  <si>
    <t>清武</t>
  </si>
  <si>
    <t>大淀西AMN</t>
  </si>
  <si>
    <t>花山手AMN</t>
  </si>
  <si>
    <t>大塚台AN</t>
  </si>
  <si>
    <t>いきめ台AMN</t>
  </si>
  <si>
    <t>おおつかAMN</t>
  </si>
  <si>
    <t>生目AMN</t>
  </si>
  <si>
    <t>住吉AMN</t>
  </si>
  <si>
    <t>瓜生野YAMNi</t>
  </si>
  <si>
    <t>木花AMN</t>
  </si>
  <si>
    <t>青島(合)</t>
  </si>
  <si>
    <t>広瀬南AMN</t>
  </si>
  <si>
    <t>佐土原AMN</t>
  </si>
  <si>
    <t>広瀬北AMN</t>
  </si>
  <si>
    <t>田野(合)</t>
  </si>
  <si>
    <t>高岡(合)</t>
  </si>
  <si>
    <t>清武AMN</t>
  </si>
  <si>
    <t>加納AMN</t>
  </si>
  <si>
    <t>本庄YAMN</t>
  </si>
  <si>
    <t>綾(合)</t>
  </si>
  <si>
    <t>高原</t>
  </si>
  <si>
    <t>高原AMN</t>
  </si>
  <si>
    <t>小林東</t>
  </si>
  <si>
    <t>小林北部AMN</t>
  </si>
  <si>
    <t>小林西</t>
  </si>
  <si>
    <t>小林南部AMN</t>
  </si>
  <si>
    <t>須木AMN</t>
  </si>
  <si>
    <t>野尻(合)</t>
  </si>
  <si>
    <t>飯野</t>
  </si>
  <si>
    <t>飯野N</t>
  </si>
  <si>
    <t>飯野A</t>
  </si>
  <si>
    <t>加久藤(合)</t>
  </si>
  <si>
    <t>京町(合)</t>
  </si>
  <si>
    <t>新富</t>
  </si>
  <si>
    <t>富田AMN</t>
  </si>
  <si>
    <t>新田AMN</t>
  </si>
  <si>
    <t>高鍋(合)</t>
  </si>
  <si>
    <t>木城(合)</t>
  </si>
  <si>
    <t>都農(合)</t>
  </si>
  <si>
    <t>川南(合)</t>
  </si>
  <si>
    <t>村所(合)</t>
  </si>
  <si>
    <t>門川(合）</t>
  </si>
  <si>
    <t>＊椎葉(合)</t>
  </si>
  <si>
    <t>日向</t>
  </si>
  <si>
    <t>日向東部</t>
  </si>
  <si>
    <t>財光寺</t>
  </si>
  <si>
    <t>富高AN</t>
  </si>
  <si>
    <t>延岡北部</t>
  </si>
  <si>
    <t>(宮)東部</t>
  </si>
  <si>
    <t>北部AMN</t>
  </si>
  <si>
    <t>(宮)延岡M</t>
  </si>
  <si>
    <t>西部YN</t>
  </si>
  <si>
    <t>延岡東部</t>
  </si>
  <si>
    <t>(宮)西部M</t>
  </si>
  <si>
    <t>東部</t>
  </si>
  <si>
    <t>中央N</t>
  </si>
  <si>
    <t>延岡中部</t>
  </si>
  <si>
    <t>(宮)恒富</t>
  </si>
  <si>
    <t>南部</t>
  </si>
  <si>
    <t>伊形N</t>
  </si>
  <si>
    <t>(宮)南部</t>
  </si>
  <si>
    <t>一ヶ岡</t>
  </si>
  <si>
    <t>26.01
世帯数</t>
    <phoneticPr fontId="3"/>
  </si>
  <si>
    <t>大分折込株式会社</t>
    <rPh sb="0" eb="8">
      <t>オオイタオリコミカブシキカイシャ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</si>
</sst>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\ "/>
    <numFmt numFmtId="177" formatCode="#,##0_ ;[Red]\-#,##0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2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7" fillId="0" borderId="0">
      <alignment vertical="center"/>
    </xf>
    <xf numFmtId="0" fontId="11" fillId="0" borderId="0">
      <alignment vertical="center"/>
    </xf>
  </cellStyleXfs>
  <cellXfs count="156">
    <xf numFmtId="0" fontId="0" fillId="0" borderId="0" xfId="0"/>
    <xf numFmtId="0" fontId="6" fillId="0" borderId="0" xfId="0" applyFont="1" applyAlignment="1" applyProtection="1">
      <alignment horizontal="center" vertical="center"/>
      <protection locked="0"/>
    </xf>
    <xf numFmtId="38" fontId="6" fillId="0" borderId="0" xfId="1" applyFont="1" applyProtection="1">
      <protection locked="0"/>
    </xf>
    <xf numFmtId="0" fontId="6" fillId="0" borderId="0" xfId="0" applyFont="1" applyProtection="1">
      <protection locked="0"/>
    </xf>
    <xf numFmtId="38" fontId="6" fillId="0" borderId="0" xfId="1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6" fillId="0" borderId="4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/>
      <protection locked="0"/>
    </xf>
    <xf numFmtId="38" fontId="6" fillId="0" borderId="8" xfId="1" applyFont="1" applyBorder="1" applyAlignment="1" applyProtection="1">
      <alignment horizontal="center"/>
      <protection locked="0"/>
    </xf>
    <xf numFmtId="38" fontId="6" fillId="0" borderId="3" xfId="1" applyFont="1" applyBorder="1" applyProtection="1">
      <protection locked="0"/>
    </xf>
    <xf numFmtId="0" fontId="6" fillId="0" borderId="8" xfId="0" applyFont="1" applyBorder="1" applyProtection="1">
      <protection locked="0"/>
    </xf>
    <xf numFmtId="38" fontId="6" fillId="0" borderId="8" xfId="1" applyFont="1" applyBorder="1" applyProtection="1">
      <protection locked="0"/>
    </xf>
    <xf numFmtId="38" fontId="6" fillId="0" borderId="5" xfId="1" applyFont="1" applyBorder="1" applyProtection="1">
      <protection locked="0"/>
    </xf>
    <xf numFmtId="0" fontId="6" fillId="0" borderId="9" xfId="0" applyFont="1" applyBorder="1" applyAlignment="1" applyProtection="1">
      <alignment horizontal="center"/>
      <protection locked="0"/>
    </xf>
    <xf numFmtId="38" fontId="6" fillId="0" borderId="9" xfId="1" applyFont="1" applyBorder="1" applyProtection="1">
      <protection locked="0"/>
    </xf>
    <xf numFmtId="0" fontId="6" fillId="0" borderId="6" xfId="0" applyFont="1" applyBorder="1" applyProtection="1">
      <protection locked="0"/>
    </xf>
    <xf numFmtId="38" fontId="6" fillId="0" borderId="7" xfId="1" applyFont="1" applyBorder="1" applyProtection="1"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38" fontId="6" fillId="0" borderId="10" xfId="1" applyFont="1" applyBorder="1" applyProtection="1">
      <protection locked="0"/>
    </xf>
    <xf numFmtId="0" fontId="6" fillId="0" borderId="10" xfId="0" applyFont="1" applyBorder="1" applyProtection="1">
      <protection locked="0"/>
    </xf>
    <xf numFmtId="38" fontId="6" fillId="0" borderId="11" xfId="1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38" fontId="5" fillId="0" borderId="0" xfId="1" applyFont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38" fontId="6" fillId="0" borderId="1" xfId="1" applyFont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9" xfId="0" applyFont="1" applyBorder="1" applyProtection="1">
      <protection locked="0"/>
    </xf>
    <xf numFmtId="38" fontId="6" fillId="0" borderId="12" xfId="1" applyFont="1" applyBorder="1"/>
    <xf numFmtId="0" fontId="6" fillId="0" borderId="4" xfId="0" applyFont="1" applyBorder="1" applyAlignment="1">
      <alignment horizontal="center"/>
    </xf>
    <xf numFmtId="38" fontId="6" fillId="0" borderId="5" xfId="1" applyFont="1" applyBorder="1"/>
    <xf numFmtId="0" fontId="6" fillId="0" borderId="4" xfId="0" applyFont="1" applyBorder="1"/>
    <xf numFmtId="0" fontId="6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vertical="center"/>
    </xf>
    <xf numFmtId="38" fontId="6" fillId="0" borderId="14" xfId="1" applyFont="1" applyBorder="1" applyProtection="1">
      <protection locked="0"/>
    </xf>
    <xf numFmtId="0" fontId="6" fillId="0" borderId="16" xfId="0" applyFont="1" applyBorder="1" applyProtection="1">
      <protection locked="0"/>
    </xf>
    <xf numFmtId="38" fontId="6" fillId="0" borderId="8" xfId="3" applyNumberFormat="1" applyFont="1" applyBorder="1">
      <alignment vertical="center"/>
    </xf>
    <xf numFmtId="38" fontId="6" fillId="0" borderId="8" xfId="1" applyFont="1" applyFill="1" applyBorder="1" applyProtection="1"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17" xfId="0" applyFont="1" applyBorder="1" applyProtection="1">
      <protection locked="0"/>
    </xf>
    <xf numFmtId="0" fontId="6" fillId="0" borderId="18" xfId="0" applyFont="1" applyBorder="1" applyProtection="1"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6" xfId="0" applyFont="1" applyBorder="1" applyAlignment="1" applyProtection="1">
      <alignment horizontal="center"/>
      <protection locked="0"/>
    </xf>
    <xf numFmtId="0" fontId="6" fillId="0" borderId="20" xfId="0" applyFont="1" applyBorder="1" applyProtection="1">
      <protection locked="0"/>
    </xf>
    <xf numFmtId="0" fontId="6" fillId="0" borderId="21" xfId="0" applyFont="1" applyBorder="1" applyProtection="1"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left"/>
      <protection locked="0"/>
    </xf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77" fontId="5" fillId="0" borderId="0" xfId="2" applyNumberFormat="1" applyFont="1" applyBorder="1" applyAlignment="1">
      <alignment horizontal="center"/>
    </xf>
    <xf numFmtId="0" fontId="5" fillId="0" borderId="2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177" fontId="5" fillId="0" borderId="20" xfId="2" applyNumberFormat="1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77" fontId="5" fillId="0" borderId="10" xfId="2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77" fontId="5" fillId="0" borderId="11" xfId="2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177" fontId="5" fillId="0" borderId="8" xfId="2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55" fontId="6" fillId="0" borderId="0" xfId="0" applyNumberFormat="1" applyFont="1" applyAlignment="1">
      <alignment horizontal="right"/>
    </xf>
    <xf numFmtId="55" fontId="6" fillId="0" borderId="20" xfId="0" applyNumberFormat="1" applyFont="1" applyBorder="1" applyAlignment="1">
      <alignment horizontal="right"/>
    </xf>
    <xf numFmtId="177" fontId="5" fillId="0" borderId="0" xfId="2" applyNumberFormat="1" applyFont="1" applyAlignment="1">
      <alignment vertical="center"/>
    </xf>
    <xf numFmtId="177" fontId="2" fillId="0" borderId="17" xfId="2" applyNumberFormat="1" applyFont="1" applyBorder="1" applyAlignment="1">
      <alignment vertical="center"/>
    </xf>
    <xf numFmtId="177" fontId="2" fillId="0" borderId="23" xfId="2" applyNumberFormat="1" applyFont="1" applyBorder="1" applyAlignment="1">
      <alignment vertical="center"/>
    </xf>
    <xf numFmtId="49" fontId="6" fillId="0" borderId="23" xfId="0" applyNumberFormat="1" applyFont="1" applyBorder="1" applyAlignment="1">
      <alignment horizontal="center" vertical="center"/>
    </xf>
    <xf numFmtId="177" fontId="2" fillId="0" borderId="8" xfId="2" applyNumberFormat="1" applyFont="1" applyBorder="1" applyAlignment="1">
      <alignment vertical="center"/>
    </xf>
    <xf numFmtId="0" fontId="6" fillId="0" borderId="8" xfId="3" applyFont="1" applyBorder="1">
      <alignment vertical="center"/>
    </xf>
    <xf numFmtId="38" fontId="6" fillId="0" borderId="0" xfId="1" applyFont="1" applyBorder="1" applyProtection="1">
      <protection locked="0"/>
    </xf>
    <xf numFmtId="177" fontId="5" fillId="0" borderId="8" xfId="2" applyNumberFormat="1" applyFont="1" applyFill="1" applyBorder="1" applyAlignment="1">
      <alignment horizontal="right" vertical="center"/>
    </xf>
    <xf numFmtId="3" fontId="6" fillId="0" borderId="8" xfId="3" applyNumberFormat="1" applyFont="1" applyBorder="1">
      <alignment vertical="center"/>
    </xf>
    <xf numFmtId="38" fontId="6" fillId="0" borderId="1" xfId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38" fontId="10" fillId="0" borderId="1" xfId="1" applyFont="1" applyBorder="1" applyAlignment="1" applyProtection="1">
      <alignment horizontal="center" vertical="center"/>
      <protection locked="0"/>
    </xf>
    <xf numFmtId="0" fontId="6" fillId="0" borderId="8" xfId="3" applyFont="1" applyBorder="1" applyProtection="1">
      <alignment vertical="center"/>
      <protection locked="0"/>
    </xf>
    <xf numFmtId="0" fontId="6" fillId="0" borderId="8" xfId="3" applyFont="1" applyBorder="1" applyAlignment="1" applyProtection="1">
      <alignment horizontal="right" vertical="center"/>
      <protection locked="0"/>
    </xf>
    <xf numFmtId="3" fontId="12" fillId="0" borderId="8" xfId="0" applyNumberFormat="1" applyFont="1" applyBorder="1" applyAlignment="1">
      <alignment vertical="center"/>
    </xf>
    <xf numFmtId="0" fontId="9" fillId="0" borderId="0" xfId="0" applyFont="1" applyAlignment="1">
      <alignment horizontal="center" shrinkToFit="1"/>
    </xf>
    <xf numFmtId="0" fontId="6" fillId="0" borderId="0" xfId="0" applyFont="1" applyAlignment="1">
      <alignment horizontal="right" vertical="center"/>
    </xf>
    <xf numFmtId="31" fontId="6" fillId="0" borderId="0" xfId="0" applyNumberFormat="1" applyFont="1" applyAlignment="1">
      <alignment horizontal="center"/>
    </xf>
    <xf numFmtId="31" fontId="6" fillId="0" borderId="20" xfId="0" applyNumberFormat="1" applyFont="1" applyBorder="1" applyAlignment="1">
      <alignment horizontal="center"/>
    </xf>
    <xf numFmtId="177" fontId="5" fillId="0" borderId="0" xfId="2" applyNumberFormat="1" applyFont="1" applyBorder="1" applyAlignment="1">
      <alignment horizontal="center"/>
    </xf>
    <xf numFmtId="177" fontId="5" fillId="0" borderId="20" xfId="2" applyNumberFormat="1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77" fontId="5" fillId="0" borderId="10" xfId="2" applyNumberFormat="1" applyFont="1" applyBorder="1" applyAlignment="1">
      <alignment horizontal="center" vertical="center"/>
    </xf>
    <xf numFmtId="177" fontId="5" fillId="0" borderId="11" xfId="2" applyNumberFormat="1" applyFont="1" applyBorder="1" applyAlignment="1">
      <alignment horizontal="center" vertical="center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0" fillId="0" borderId="20" xfId="0" applyFont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top"/>
      <protection locked="0"/>
    </xf>
    <xf numFmtId="31" fontId="6" fillId="0" borderId="0" xfId="0" applyNumberFormat="1" applyFont="1" applyAlignment="1" applyProtection="1">
      <alignment horizontal="center" vertical="top"/>
      <protection locked="0"/>
    </xf>
    <xf numFmtId="176" fontId="8" fillId="0" borderId="2" xfId="1" applyNumberFormat="1" applyFont="1" applyBorder="1" applyAlignment="1">
      <alignment horizontal="right" vertical="center"/>
    </xf>
    <xf numFmtId="176" fontId="8" fillId="0" borderId="1" xfId="1" applyNumberFormat="1" applyFont="1" applyBorder="1" applyAlignment="1">
      <alignment horizontal="right" vertical="center"/>
    </xf>
    <xf numFmtId="176" fontId="8" fillId="0" borderId="4" xfId="1" applyNumberFormat="1" applyFont="1" applyBorder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6" fontId="8" fillId="0" borderId="13" xfId="1" applyNumberFormat="1" applyFont="1" applyBorder="1" applyAlignment="1">
      <alignment horizontal="right" vertical="center"/>
    </xf>
    <xf numFmtId="176" fontId="8" fillId="0" borderId="24" xfId="1" applyNumberFormat="1" applyFont="1" applyBorder="1" applyAlignment="1">
      <alignment horizontal="right" vertical="center"/>
    </xf>
    <xf numFmtId="38" fontId="6" fillId="0" borderId="16" xfId="1" applyFont="1" applyBorder="1" applyAlignment="1" applyProtection="1">
      <alignment horizontal="center" vertical="center"/>
      <protection locked="0"/>
    </xf>
    <xf numFmtId="38" fontId="6" fillId="0" borderId="23" xfId="1" applyFont="1" applyBorder="1" applyAlignment="1" applyProtection="1">
      <alignment horizontal="center" vertical="center"/>
      <protection locked="0"/>
    </xf>
    <xf numFmtId="38" fontId="6" fillId="0" borderId="17" xfId="1" applyFont="1" applyBorder="1" applyAlignment="1" applyProtection="1">
      <alignment horizontal="center" vertical="center"/>
      <protection locked="0"/>
    </xf>
    <xf numFmtId="38" fontId="10" fillId="0" borderId="20" xfId="1" applyFont="1" applyBorder="1" applyAlignment="1" applyProtection="1">
      <alignment horizontal="center"/>
      <protection locked="0"/>
    </xf>
  </cellXfs>
  <cellStyles count="5">
    <cellStyle name="桁区切り" xfId="1" builtinId="6"/>
    <cellStyle name="桁区切り 2" xfId="2" xr:uid="{74822D6F-9EF2-4EF9-A627-AB757009C9E7}"/>
    <cellStyle name="標準" xfId="0" builtinId="0"/>
    <cellStyle name="標準 2" xfId="3" xr:uid="{A8FD77AB-16C6-439F-A369-649578498D28}"/>
    <cellStyle name="標準 3" xfId="4" xr:uid="{F748DC59-DDF6-45C2-AC96-518B7C63FC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25" name="Line 3">
          <a:extLst>
            <a:ext uri="{FF2B5EF4-FFF2-40B4-BE49-F238E27FC236}">
              <a16:creationId xmlns:a16="http://schemas.microsoft.com/office/drawing/2014/main" id="{EF125B6D-BCCA-9634-5D25-2D3F069FAB0C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049" name="Line 3">
          <a:extLst>
            <a:ext uri="{FF2B5EF4-FFF2-40B4-BE49-F238E27FC236}">
              <a16:creationId xmlns:a16="http://schemas.microsoft.com/office/drawing/2014/main" id="{D6242CF6-EE13-6C54-919E-E36DBCC2680D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2050" name="Line 4">
          <a:extLst>
            <a:ext uri="{FF2B5EF4-FFF2-40B4-BE49-F238E27FC236}">
              <a16:creationId xmlns:a16="http://schemas.microsoft.com/office/drawing/2014/main" id="{12919B67-D9F0-A866-BF1E-1E11E8A98162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2051" name="Line 5">
          <a:extLst>
            <a:ext uri="{FF2B5EF4-FFF2-40B4-BE49-F238E27FC236}">
              <a16:creationId xmlns:a16="http://schemas.microsoft.com/office/drawing/2014/main" id="{ED77E155-8097-F3D7-D7B0-E8FC1E93C449}"/>
            </a:ext>
          </a:extLst>
        </xdr:cNvPr>
        <xdr:cNvSpPr>
          <a:spLocks noChangeShapeType="1"/>
        </xdr:cNvSpPr>
      </xdr:nvSpPr>
      <xdr:spPr bwMode="auto">
        <a:xfrm flipH="1" flipV="1">
          <a:off x="0" y="1219200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073" name="Line 3">
          <a:extLst>
            <a:ext uri="{FF2B5EF4-FFF2-40B4-BE49-F238E27FC236}">
              <a16:creationId xmlns:a16="http://schemas.microsoft.com/office/drawing/2014/main" id="{6D890C86-3A8E-DCAB-C762-42331D114601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074" name="Line 4">
          <a:extLst>
            <a:ext uri="{FF2B5EF4-FFF2-40B4-BE49-F238E27FC236}">
              <a16:creationId xmlns:a16="http://schemas.microsoft.com/office/drawing/2014/main" id="{7F1ADE75-60D2-B457-57F2-1061EBFEC2D5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075" name="Line 5">
          <a:extLst>
            <a:ext uri="{FF2B5EF4-FFF2-40B4-BE49-F238E27FC236}">
              <a16:creationId xmlns:a16="http://schemas.microsoft.com/office/drawing/2014/main" id="{4CDD9C68-370D-0A6A-592F-3A7682EEDDFE}"/>
            </a:ext>
          </a:extLst>
        </xdr:cNvPr>
        <xdr:cNvSpPr>
          <a:spLocks noChangeShapeType="1"/>
        </xdr:cNvSpPr>
      </xdr:nvSpPr>
      <xdr:spPr bwMode="auto">
        <a:xfrm flipH="1" flipV="1">
          <a:off x="0" y="11049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3076" name="Line 6">
          <a:extLst>
            <a:ext uri="{FF2B5EF4-FFF2-40B4-BE49-F238E27FC236}">
              <a16:creationId xmlns:a16="http://schemas.microsoft.com/office/drawing/2014/main" id="{8C85FDCF-066C-A4DF-0D40-8231C31D0226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3077" name="Line 7">
          <a:extLst>
            <a:ext uri="{FF2B5EF4-FFF2-40B4-BE49-F238E27FC236}">
              <a16:creationId xmlns:a16="http://schemas.microsoft.com/office/drawing/2014/main" id="{39FFD764-E8B6-C4D7-A928-38CC409B535D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097" name="Line 3">
          <a:extLst>
            <a:ext uri="{FF2B5EF4-FFF2-40B4-BE49-F238E27FC236}">
              <a16:creationId xmlns:a16="http://schemas.microsoft.com/office/drawing/2014/main" id="{E356DDA3-0F62-7C37-BF07-DCA2D8502497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098" name="Line 4">
          <a:extLst>
            <a:ext uri="{FF2B5EF4-FFF2-40B4-BE49-F238E27FC236}">
              <a16:creationId xmlns:a16="http://schemas.microsoft.com/office/drawing/2014/main" id="{3F2EB4B1-854B-BDCD-EE1F-B717229720F3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099" name="Line 5">
          <a:extLst>
            <a:ext uri="{FF2B5EF4-FFF2-40B4-BE49-F238E27FC236}">
              <a16:creationId xmlns:a16="http://schemas.microsoft.com/office/drawing/2014/main" id="{BB81F9F6-97BE-8BCF-7A48-68B14B280663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00" name="Line 6">
          <a:extLst>
            <a:ext uri="{FF2B5EF4-FFF2-40B4-BE49-F238E27FC236}">
              <a16:creationId xmlns:a16="http://schemas.microsoft.com/office/drawing/2014/main" id="{A784D057-F0F7-2396-0BFE-416CFC90CEA6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01" name="Line 7">
          <a:extLst>
            <a:ext uri="{FF2B5EF4-FFF2-40B4-BE49-F238E27FC236}">
              <a16:creationId xmlns:a16="http://schemas.microsoft.com/office/drawing/2014/main" id="{A95B9000-A077-47BB-CFC6-418F1B071217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02" name="Line 8">
          <a:extLst>
            <a:ext uri="{FF2B5EF4-FFF2-40B4-BE49-F238E27FC236}">
              <a16:creationId xmlns:a16="http://schemas.microsoft.com/office/drawing/2014/main" id="{D64BA724-6F33-33EE-D8E7-12E5EA47F49E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103" name="Line 9">
          <a:extLst>
            <a:ext uri="{FF2B5EF4-FFF2-40B4-BE49-F238E27FC236}">
              <a16:creationId xmlns:a16="http://schemas.microsoft.com/office/drawing/2014/main" id="{89E2FA42-7860-9D1D-0F7A-F256141D303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4104" name="Line 14">
          <a:extLst>
            <a:ext uri="{FF2B5EF4-FFF2-40B4-BE49-F238E27FC236}">
              <a16:creationId xmlns:a16="http://schemas.microsoft.com/office/drawing/2014/main" id="{3FB502BD-758B-2327-784E-ECA17B4F9C51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5121" name="Line 3">
          <a:extLst>
            <a:ext uri="{FF2B5EF4-FFF2-40B4-BE49-F238E27FC236}">
              <a16:creationId xmlns:a16="http://schemas.microsoft.com/office/drawing/2014/main" id="{443077D4-7823-2F16-11B0-07E0C55720A1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5122" name="Line 4">
          <a:extLst>
            <a:ext uri="{FF2B5EF4-FFF2-40B4-BE49-F238E27FC236}">
              <a16:creationId xmlns:a16="http://schemas.microsoft.com/office/drawing/2014/main" id="{B2EAEB68-D620-8630-115A-4993903A12AA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5123" name="Line 5">
          <a:extLst>
            <a:ext uri="{FF2B5EF4-FFF2-40B4-BE49-F238E27FC236}">
              <a16:creationId xmlns:a16="http://schemas.microsoft.com/office/drawing/2014/main" id="{AA630731-AD36-AC70-7423-7F5CDCCD4266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5124" name="Line 6">
          <a:extLst>
            <a:ext uri="{FF2B5EF4-FFF2-40B4-BE49-F238E27FC236}">
              <a16:creationId xmlns:a16="http://schemas.microsoft.com/office/drawing/2014/main" id="{74529EBE-C015-23B0-4D53-3754C4F1661A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5125" name="Line 7">
          <a:extLst>
            <a:ext uri="{FF2B5EF4-FFF2-40B4-BE49-F238E27FC236}">
              <a16:creationId xmlns:a16="http://schemas.microsoft.com/office/drawing/2014/main" id="{3E870F72-D03D-DD77-4FB0-EC39EFF6E058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5126" name="Line 8">
          <a:extLst>
            <a:ext uri="{FF2B5EF4-FFF2-40B4-BE49-F238E27FC236}">
              <a16:creationId xmlns:a16="http://schemas.microsoft.com/office/drawing/2014/main" id="{3DD1895E-93A6-0B02-D089-9E2F3DFD2F4D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5127" name="Line 9">
          <a:extLst>
            <a:ext uri="{FF2B5EF4-FFF2-40B4-BE49-F238E27FC236}">
              <a16:creationId xmlns:a16="http://schemas.microsoft.com/office/drawing/2014/main" id="{4BF874B1-BED4-3B6D-CB00-82856E97DC6F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5128" name="Line 10">
          <a:extLst>
            <a:ext uri="{FF2B5EF4-FFF2-40B4-BE49-F238E27FC236}">
              <a16:creationId xmlns:a16="http://schemas.microsoft.com/office/drawing/2014/main" id="{CEC4D5B1-69D8-C5AD-0891-2CBAEDA6BFA7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129" name="Line 11">
          <a:extLst>
            <a:ext uri="{FF2B5EF4-FFF2-40B4-BE49-F238E27FC236}">
              <a16:creationId xmlns:a16="http://schemas.microsoft.com/office/drawing/2014/main" id="{E8FAAF74-6A81-E220-BED0-3B595A21238F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5130" name="Line 12">
          <a:extLst>
            <a:ext uri="{FF2B5EF4-FFF2-40B4-BE49-F238E27FC236}">
              <a16:creationId xmlns:a16="http://schemas.microsoft.com/office/drawing/2014/main" id="{16F0C333-BC10-5322-E988-91CF2A139F75}"/>
            </a:ext>
          </a:extLst>
        </xdr:cNvPr>
        <xdr:cNvSpPr>
          <a:spLocks noChangeShapeType="1"/>
        </xdr:cNvSpPr>
      </xdr:nvSpPr>
      <xdr:spPr bwMode="auto">
        <a:xfrm flipH="1" flipV="1">
          <a:off x="0" y="91440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5131" name="Line 13">
          <a:extLst>
            <a:ext uri="{FF2B5EF4-FFF2-40B4-BE49-F238E27FC236}">
              <a16:creationId xmlns:a16="http://schemas.microsoft.com/office/drawing/2014/main" id="{EEDC9D97-92BB-A8D3-82E0-812CA12DE49C}"/>
            </a:ext>
          </a:extLst>
        </xdr:cNvPr>
        <xdr:cNvSpPr>
          <a:spLocks noChangeShapeType="1"/>
        </xdr:cNvSpPr>
      </xdr:nvSpPr>
      <xdr:spPr bwMode="auto">
        <a:xfrm flipH="1" flipV="1">
          <a:off x="0" y="914400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45" name="Line 3">
          <a:extLst>
            <a:ext uri="{FF2B5EF4-FFF2-40B4-BE49-F238E27FC236}">
              <a16:creationId xmlns:a16="http://schemas.microsoft.com/office/drawing/2014/main" id="{2669E1A8-B4B0-B300-B2CE-9BC9C0764AB8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46" name="Line 4">
          <a:extLst>
            <a:ext uri="{FF2B5EF4-FFF2-40B4-BE49-F238E27FC236}">
              <a16:creationId xmlns:a16="http://schemas.microsoft.com/office/drawing/2014/main" id="{7E3FE215-7D48-FDFA-60A0-A744322F1A8C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47" name="Line 5">
          <a:extLst>
            <a:ext uri="{FF2B5EF4-FFF2-40B4-BE49-F238E27FC236}">
              <a16:creationId xmlns:a16="http://schemas.microsoft.com/office/drawing/2014/main" id="{2A63210B-1EC0-EC55-8D32-4CEDAB4946D4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48" name="Line 6">
          <a:extLst>
            <a:ext uri="{FF2B5EF4-FFF2-40B4-BE49-F238E27FC236}">
              <a16:creationId xmlns:a16="http://schemas.microsoft.com/office/drawing/2014/main" id="{4F33FB7F-4E89-7841-CBDA-AE0DB39401D1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49" name="Line 7">
          <a:extLst>
            <a:ext uri="{FF2B5EF4-FFF2-40B4-BE49-F238E27FC236}">
              <a16:creationId xmlns:a16="http://schemas.microsoft.com/office/drawing/2014/main" id="{194D8EFC-8B5C-B1E1-2027-C8506733F5D8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50" name="Line 8">
          <a:extLst>
            <a:ext uri="{FF2B5EF4-FFF2-40B4-BE49-F238E27FC236}">
              <a16:creationId xmlns:a16="http://schemas.microsoft.com/office/drawing/2014/main" id="{97D1641D-939E-D871-BE75-326581B60A5F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51" name="Line 9">
          <a:extLst>
            <a:ext uri="{FF2B5EF4-FFF2-40B4-BE49-F238E27FC236}">
              <a16:creationId xmlns:a16="http://schemas.microsoft.com/office/drawing/2014/main" id="{F7D7750E-67B1-62BF-DAA3-01E88E543CFA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52" name="Line 10">
          <a:extLst>
            <a:ext uri="{FF2B5EF4-FFF2-40B4-BE49-F238E27FC236}">
              <a16:creationId xmlns:a16="http://schemas.microsoft.com/office/drawing/2014/main" id="{083E1CBF-B09C-02DB-43C5-6442A0014A8A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53" name="Line 11">
          <a:extLst>
            <a:ext uri="{FF2B5EF4-FFF2-40B4-BE49-F238E27FC236}">
              <a16:creationId xmlns:a16="http://schemas.microsoft.com/office/drawing/2014/main" id="{57945791-474B-0F43-329B-C78A03A91C78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6154" name="Line 12">
          <a:extLst>
            <a:ext uri="{FF2B5EF4-FFF2-40B4-BE49-F238E27FC236}">
              <a16:creationId xmlns:a16="http://schemas.microsoft.com/office/drawing/2014/main" id="{64060ED3-73EA-2451-9258-88643C64A818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55" name="Line 13">
          <a:extLst>
            <a:ext uri="{FF2B5EF4-FFF2-40B4-BE49-F238E27FC236}">
              <a16:creationId xmlns:a16="http://schemas.microsoft.com/office/drawing/2014/main" id="{260AB8AD-592E-0EEB-AB20-3414975C1B14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E255-3791-4035-9993-3ACB465CE055}">
  <dimension ref="A1:S29"/>
  <sheetViews>
    <sheetView showZeros="0" tabSelected="1" zoomScale="90" zoomScaleNormal="90" workbookViewId="0">
      <selection activeCell="P5" sqref="P5:P6"/>
    </sheetView>
  </sheetViews>
  <sheetFormatPr defaultColWidth="9" defaultRowHeight="16.5" x14ac:dyDescent="0.2"/>
  <cols>
    <col min="1" max="1" width="22.6328125" style="63" customWidth="1"/>
    <col min="2" max="2" width="9" style="64"/>
    <col min="3" max="3" width="8.36328125" style="65" customWidth="1"/>
    <col min="4" max="13" width="10.6328125" style="65" customWidth="1"/>
    <col min="14" max="14" width="11.6328125" style="65" customWidth="1"/>
    <col min="15" max="15" width="4.6328125" style="65" customWidth="1"/>
    <col min="16" max="16" width="12.6328125" style="65" customWidth="1"/>
    <col min="17" max="17" width="12.6328125" style="90" customWidth="1"/>
    <col min="18" max="18" width="9" style="57"/>
    <col min="19" max="19" width="10.6328125" style="65" customWidth="1"/>
    <col min="20" max="16384" width="9" style="65"/>
  </cols>
  <sheetData>
    <row r="1" spans="1:19" ht="4.5" customHeight="1" x14ac:dyDescent="0.2">
      <c r="D1" s="105" t="s">
        <v>87</v>
      </c>
      <c r="E1" s="105"/>
      <c r="F1" s="105"/>
      <c r="G1" s="105"/>
      <c r="H1" s="105"/>
      <c r="I1" s="105"/>
      <c r="J1" s="105"/>
      <c r="K1" s="105"/>
      <c r="L1" s="105"/>
      <c r="M1" s="105"/>
      <c r="Q1" s="106"/>
      <c r="R1" s="106"/>
    </row>
    <row r="2" spans="1:19" ht="7.5" customHeight="1" x14ac:dyDescent="0.2">
      <c r="D2" s="105"/>
      <c r="E2" s="105"/>
      <c r="F2" s="105"/>
      <c r="G2" s="105"/>
      <c r="H2" s="105"/>
      <c r="I2" s="105"/>
      <c r="J2" s="105"/>
      <c r="K2" s="105"/>
      <c r="L2" s="105"/>
      <c r="M2" s="105"/>
      <c r="Q2" s="106"/>
      <c r="R2" s="106"/>
    </row>
    <row r="3" spans="1:19" ht="21.75" customHeight="1" x14ac:dyDescent="0.2"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7">
        <v>46296</v>
      </c>
      <c r="O3" s="107"/>
      <c r="P3" s="109" t="s">
        <v>286</v>
      </c>
      <c r="Q3" s="109"/>
      <c r="R3" s="109"/>
    </row>
    <row r="4" spans="1:19" ht="5.25" customHeight="1" x14ac:dyDescent="0.2">
      <c r="F4" s="68"/>
      <c r="G4" s="69"/>
      <c r="H4" s="69"/>
      <c r="I4" s="69"/>
      <c r="J4" s="69"/>
      <c r="K4" s="69"/>
      <c r="L4" s="69"/>
      <c r="N4" s="108"/>
      <c r="O4" s="108"/>
      <c r="P4" s="110"/>
      <c r="Q4" s="110"/>
      <c r="R4" s="110"/>
    </row>
    <row r="5" spans="1:19" s="57" customFormat="1" ht="17.5" customHeight="1" x14ac:dyDescent="0.2">
      <c r="A5" s="111" t="s">
        <v>88</v>
      </c>
      <c r="B5" s="113" t="s">
        <v>89</v>
      </c>
      <c r="C5" s="115"/>
      <c r="D5" s="117" t="s">
        <v>90</v>
      </c>
      <c r="E5" s="118"/>
      <c r="F5" s="117" t="s">
        <v>91</v>
      </c>
      <c r="G5" s="118"/>
      <c r="H5" s="117" t="s">
        <v>92</v>
      </c>
      <c r="I5" s="118"/>
      <c r="J5" s="117" t="s">
        <v>93</v>
      </c>
      <c r="K5" s="118"/>
      <c r="L5" s="117" t="s">
        <v>94</v>
      </c>
      <c r="M5" s="118"/>
      <c r="N5" s="117"/>
      <c r="O5" s="118"/>
      <c r="P5" s="115" t="s">
        <v>144</v>
      </c>
      <c r="Q5" s="121" t="s">
        <v>145</v>
      </c>
      <c r="R5" s="115" t="s">
        <v>97</v>
      </c>
      <c r="S5" s="119" t="s">
        <v>285</v>
      </c>
    </row>
    <row r="6" spans="1:19" s="57" customFormat="1" ht="17.5" customHeight="1" x14ac:dyDescent="0.2">
      <c r="A6" s="112"/>
      <c r="B6" s="114"/>
      <c r="C6" s="116"/>
      <c r="D6" s="80" t="s">
        <v>142</v>
      </c>
      <c r="E6" s="93" t="s">
        <v>143</v>
      </c>
      <c r="F6" s="80" t="s">
        <v>142</v>
      </c>
      <c r="G6" s="93" t="s">
        <v>143</v>
      </c>
      <c r="H6" s="80" t="s">
        <v>142</v>
      </c>
      <c r="I6" s="93" t="s">
        <v>143</v>
      </c>
      <c r="J6" s="80" t="s">
        <v>142</v>
      </c>
      <c r="K6" s="93" t="s">
        <v>143</v>
      </c>
      <c r="L6" s="80" t="s">
        <v>142</v>
      </c>
      <c r="M6" s="93" t="s">
        <v>143</v>
      </c>
      <c r="N6" s="80"/>
      <c r="O6" s="81"/>
      <c r="P6" s="116"/>
      <c r="Q6" s="122"/>
      <c r="R6" s="116"/>
      <c r="S6" s="120"/>
    </row>
    <row r="7" spans="1:19" ht="37.15" customHeight="1" x14ac:dyDescent="0.2">
      <c r="A7" s="83" t="s">
        <v>104</v>
      </c>
      <c r="B7" s="84" t="s">
        <v>99</v>
      </c>
      <c r="C7" s="56" t="s">
        <v>105</v>
      </c>
      <c r="D7" s="94">
        <f>串間市・日南市!$D$25</f>
        <v>0</v>
      </c>
      <c r="E7" s="94">
        <f>串間市・日南市!$E$25</f>
        <v>0</v>
      </c>
      <c r="F7" s="94">
        <f>串間市・日南市!$G$25</f>
        <v>0</v>
      </c>
      <c r="G7" s="94">
        <f>串間市・日南市!$H$25</f>
        <v>0</v>
      </c>
      <c r="H7" s="94">
        <f>串間市・日南市!$J$25</f>
        <v>0</v>
      </c>
      <c r="I7" s="94">
        <f>串間市・日南市!$K$25</f>
        <v>0</v>
      </c>
      <c r="J7" s="94">
        <f>串間市・日南市!$M$25</f>
        <v>0</v>
      </c>
      <c r="K7" s="94">
        <f>串間市・日南市!$N$25</f>
        <v>0</v>
      </c>
      <c r="L7" s="94">
        <f>串間市・日南市!$P$25</f>
        <v>3293</v>
      </c>
      <c r="M7" s="94">
        <f>串間市・日南市!$Q$25</f>
        <v>0</v>
      </c>
      <c r="N7" s="91"/>
      <c r="O7" s="92"/>
      <c r="P7" s="97">
        <f>SUM(D7,F7,H7,J7,L7)</f>
        <v>3293</v>
      </c>
      <c r="Q7" s="85">
        <f>SUM(E7,G7,I7,K7,M7)</f>
        <v>0</v>
      </c>
      <c r="R7" s="56">
        <v>1</v>
      </c>
      <c r="S7" s="104">
        <v>8404</v>
      </c>
    </row>
    <row r="8" spans="1:19" ht="37.15" customHeight="1" x14ac:dyDescent="0.2">
      <c r="A8" s="83" t="s">
        <v>106</v>
      </c>
      <c r="B8" s="84" t="s">
        <v>107</v>
      </c>
      <c r="C8" s="56" t="s">
        <v>105</v>
      </c>
      <c r="D8" s="94">
        <f>串間市・日南市!$D$44</f>
        <v>0</v>
      </c>
      <c r="E8" s="94">
        <f>串間市・日南市!$E$44</f>
        <v>0</v>
      </c>
      <c r="F8" s="94">
        <f>串間市・日南市!$G$44</f>
        <v>0</v>
      </c>
      <c r="G8" s="94">
        <f>串間市・日南市!$H$44</f>
        <v>0</v>
      </c>
      <c r="H8" s="94">
        <f>串間市・日南市!$J$44</f>
        <v>0</v>
      </c>
      <c r="I8" s="94">
        <f>串間市・日南市!$K$44</f>
        <v>0</v>
      </c>
      <c r="J8" s="94">
        <f>串間市・日南市!$M$44</f>
        <v>0</v>
      </c>
      <c r="K8" s="94">
        <f>串間市・日南市!$N$44</f>
        <v>0</v>
      </c>
      <c r="L8" s="94">
        <f>串間市・日南市!$P$44</f>
        <v>10526</v>
      </c>
      <c r="M8" s="94">
        <f>串間市・日南市!$Q$44</f>
        <v>0</v>
      </c>
      <c r="N8" s="91"/>
      <c r="O8" s="92"/>
      <c r="P8" s="97">
        <f t="shared" ref="P8:Q22" si="0">SUM(D8,F8,H8,J8,L8)</f>
        <v>10526</v>
      </c>
      <c r="Q8" s="85">
        <f t="shared" si="0"/>
        <v>0</v>
      </c>
      <c r="R8" s="56">
        <v>1</v>
      </c>
      <c r="S8" s="104">
        <v>25516</v>
      </c>
    </row>
    <row r="9" spans="1:19" ht="37.15" customHeight="1" x14ac:dyDescent="0.2">
      <c r="A9" s="83" t="s">
        <v>108</v>
      </c>
      <c r="B9" s="84" t="s">
        <v>109</v>
      </c>
      <c r="C9" s="56" t="s">
        <v>105</v>
      </c>
      <c r="D9" s="94">
        <f>都城市・北諸県郡!$D$33</f>
        <v>3620</v>
      </c>
      <c r="E9" s="94">
        <f>都城市・北諸県郡!$E$33</f>
        <v>0</v>
      </c>
      <c r="F9" s="94">
        <f>都城市・北諸県郡!$G$33</f>
        <v>0</v>
      </c>
      <c r="G9" s="94">
        <f>都城市・北諸県郡!$H$33</f>
        <v>0</v>
      </c>
      <c r="H9" s="94">
        <f>都城市・北諸県郡!$J$33</f>
        <v>2358</v>
      </c>
      <c r="I9" s="94">
        <f>都城市・北諸県郡!$K$33</f>
        <v>0</v>
      </c>
      <c r="J9" s="94">
        <f>都城市・北諸県郡!$M$33</f>
        <v>0</v>
      </c>
      <c r="K9" s="94">
        <f>都城市・北諸県郡!$N$33</f>
        <v>0</v>
      </c>
      <c r="L9" s="94">
        <f>都城市・北諸県郡!$P$33</f>
        <v>18497</v>
      </c>
      <c r="M9" s="94">
        <f>都城市・北諸県郡!$Q$33</f>
        <v>0</v>
      </c>
      <c r="N9" s="91"/>
      <c r="O9" s="92"/>
      <c r="P9" s="97">
        <f t="shared" si="0"/>
        <v>24475</v>
      </c>
      <c r="Q9" s="85">
        <f t="shared" si="0"/>
        <v>0</v>
      </c>
      <c r="R9" s="56">
        <v>2</v>
      </c>
      <c r="S9" s="104">
        <v>82806</v>
      </c>
    </row>
    <row r="10" spans="1:19" ht="37.15" customHeight="1" x14ac:dyDescent="0.2">
      <c r="A10" s="83" t="s">
        <v>110</v>
      </c>
      <c r="B10" s="84" t="s">
        <v>111</v>
      </c>
      <c r="C10" s="56" t="s">
        <v>105</v>
      </c>
      <c r="D10" s="94">
        <f>都城市・北諸県郡!$D$42</f>
        <v>570</v>
      </c>
      <c r="E10" s="94">
        <f>都城市・北諸県郡!$E$42</f>
        <v>0</v>
      </c>
      <c r="F10" s="94">
        <f>都城市・北諸県郡!$G$42</f>
        <v>0</v>
      </c>
      <c r="G10" s="94">
        <f>都城市・北諸県郡!$H$42</f>
        <v>0</v>
      </c>
      <c r="H10" s="94">
        <f>都城市・北諸県郡!$J$42</f>
        <v>0</v>
      </c>
      <c r="I10" s="94">
        <f>都城市・北諸県郡!$K$42</f>
        <v>0</v>
      </c>
      <c r="J10" s="94">
        <f>都城市・北諸県郡!$M$42</f>
        <v>0</v>
      </c>
      <c r="K10" s="94">
        <f>都城市・北諸県郡!$N$42</f>
        <v>0</v>
      </c>
      <c r="L10" s="94">
        <f>都城市・北諸県郡!$P$42</f>
        <v>2797</v>
      </c>
      <c r="M10" s="94">
        <f>都城市・北諸県郡!$Q$42</f>
        <v>0</v>
      </c>
      <c r="N10" s="91"/>
      <c r="O10" s="92"/>
      <c r="P10" s="97">
        <f t="shared" si="0"/>
        <v>3367</v>
      </c>
      <c r="Q10" s="85">
        <f t="shared" si="0"/>
        <v>0</v>
      </c>
      <c r="R10" s="56">
        <v>2</v>
      </c>
      <c r="S10" s="104">
        <v>11683</v>
      </c>
    </row>
    <row r="11" spans="1:19" ht="37.15" customHeight="1" x14ac:dyDescent="0.2">
      <c r="A11" s="83" t="s">
        <v>112</v>
      </c>
      <c r="B11" s="84" t="s">
        <v>113</v>
      </c>
      <c r="C11" s="56" t="s">
        <v>105</v>
      </c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1"/>
      <c r="O11" s="92"/>
      <c r="P11" s="97">
        <f t="shared" si="0"/>
        <v>0</v>
      </c>
      <c r="Q11" s="85">
        <f t="shared" si="0"/>
        <v>0</v>
      </c>
      <c r="R11" s="56">
        <v>2</v>
      </c>
      <c r="S11" s="104"/>
    </row>
    <row r="12" spans="1:19" ht="37.15" customHeight="1" x14ac:dyDescent="0.2">
      <c r="A12" s="83" t="s">
        <v>114</v>
      </c>
      <c r="B12" s="84" t="s">
        <v>115</v>
      </c>
      <c r="C12" s="56" t="s">
        <v>105</v>
      </c>
      <c r="D12" s="94">
        <f>宮崎市・東諸県郡!$D$55</f>
        <v>5595</v>
      </c>
      <c r="E12" s="94">
        <f>宮崎市・東諸県郡!$E$55</f>
        <v>0</v>
      </c>
      <c r="F12" s="94">
        <f>宮崎市・東諸県郡!$G$55</f>
        <v>0</v>
      </c>
      <c r="G12" s="94">
        <f>宮崎市・東諸県郡!$H$55</f>
        <v>0</v>
      </c>
      <c r="H12" s="94">
        <f>宮崎市・東諸県郡!$J$55</f>
        <v>1598</v>
      </c>
      <c r="I12" s="94">
        <f>宮崎市・東諸県郡!$K$55</f>
        <v>0</v>
      </c>
      <c r="J12" s="94">
        <f>宮崎市・東諸県郡!$M$55</f>
        <v>0</v>
      </c>
      <c r="K12" s="94">
        <f>宮崎市・東諸県郡!$N$55</f>
        <v>0</v>
      </c>
      <c r="L12" s="94">
        <f>宮崎市・東諸県郡!$P$55</f>
        <v>66046</v>
      </c>
      <c r="M12" s="94">
        <f>宮崎市・東諸県郡!$Q$55</f>
        <v>0</v>
      </c>
      <c r="N12" s="91"/>
      <c r="O12" s="92"/>
      <c r="P12" s="97">
        <f t="shared" si="0"/>
        <v>73239</v>
      </c>
      <c r="Q12" s="85">
        <f t="shared" si="0"/>
        <v>0</v>
      </c>
      <c r="R12" s="56">
        <v>3</v>
      </c>
      <c r="S12" s="104">
        <v>203435</v>
      </c>
    </row>
    <row r="13" spans="1:19" ht="37.15" customHeight="1" x14ac:dyDescent="0.2">
      <c r="A13" s="83" t="s">
        <v>116</v>
      </c>
      <c r="B13" s="84" t="s">
        <v>117</v>
      </c>
      <c r="C13" s="56" t="s">
        <v>105</v>
      </c>
      <c r="D13" s="94">
        <f>宮崎市・東諸県郡!$D$60</f>
        <v>0</v>
      </c>
      <c r="E13" s="94">
        <f>宮崎市・東諸県郡!$E$60</f>
        <v>0</v>
      </c>
      <c r="F13" s="94">
        <f>宮崎市・東諸県郡!$G$60</f>
        <v>0</v>
      </c>
      <c r="G13" s="94">
        <f>宮崎市・東諸県郡!$H$60</f>
        <v>0</v>
      </c>
      <c r="H13" s="94">
        <f>宮崎市・東諸県郡!$J$60</f>
        <v>0</v>
      </c>
      <c r="I13" s="94">
        <f>宮崎市・東諸県郡!$K$60</f>
        <v>0</v>
      </c>
      <c r="J13" s="94">
        <f>宮崎市・東諸県郡!$M$60</f>
        <v>0</v>
      </c>
      <c r="K13" s="94">
        <f>宮崎市・東諸県郡!$N$60</f>
        <v>0</v>
      </c>
      <c r="L13" s="94">
        <f>宮崎市・東諸県郡!$P$60</f>
        <v>4590</v>
      </c>
      <c r="M13" s="94">
        <f>宮崎市・東諸県郡!$Q$60</f>
        <v>0</v>
      </c>
      <c r="N13" s="91"/>
      <c r="O13" s="92"/>
      <c r="P13" s="97">
        <f>SUM(D13,F13,H13,J13,L13)</f>
        <v>4590</v>
      </c>
      <c r="Q13" s="85">
        <f t="shared" si="0"/>
        <v>0</v>
      </c>
      <c r="R13" s="56">
        <v>3</v>
      </c>
      <c r="S13" s="104">
        <v>12264</v>
      </c>
    </row>
    <row r="14" spans="1:19" ht="37.15" customHeight="1" x14ac:dyDescent="0.2">
      <c r="A14" s="83" t="s">
        <v>118</v>
      </c>
      <c r="B14" s="84" t="s">
        <v>119</v>
      </c>
      <c r="C14" s="56" t="s">
        <v>105</v>
      </c>
      <c r="D14" s="94">
        <f>西諸県郡・小林市・えびの市・児湯郡・西都市!$D$17</f>
        <v>60</v>
      </c>
      <c r="E14" s="94">
        <f>西諸県郡・小林市・えびの市・児湯郡・西都市!$E$17</f>
        <v>0</v>
      </c>
      <c r="F14" s="94">
        <f>西諸県郡・小林市・えびの市・児湯郡・西都市!$G$17</f>
        <v>0</v>
      </c>
      <c r="G14" s="94">
        <f>西諸県郡・小林市・えびの市・児湯郡・西都市!$H$17</f>
        <v>0</v>
      </c>
      <c r="H14" s="94">
        <f>西諸県郡・小林市・えびの市・児湯郡・西都市!$J$17</f>
        <v>0</v>
      </c>
      <c r="I14" s="94">
        <f>西諸県郡・小林市・えびの市・児湯郡・西都市!$K$17</f>
        <v>0</v>
      </c>
      <c r="J14" s="94">
        <f>西諸県郡・小林市・えびの市・児湯郡・西都市!$M$17</f>
        <v>0</v>
      </c>
      <c r="K14" s="94">
        <f>西諸県郡・小林市・えびの市・児湯郡・西都市!$N$17</f>
        <v>0</v>
      </c>
      <c r="L14" s="94">
        <f>西諸県郡・小林市・えびの市・児湯郡・西都市!$P$17</f>
        <v>1327</v>
      </c>
      <c r="M14" s="94">
        <f>西諸県郡・小林市・えびの市・児湯郡・西都市!$Q$17</f>
        <v>0</v>
      </c>
      <c r="N14" s="91"/>
      <c r="O14" s="92"/>
      <c r="P14" s="97">
        <f t="shared" si="0"/>
        <v>1387</v>
      </c>
      <c r="Q14" s="85">
        <f t="shared" si="0"/>
        <v>0</v>
      </c>
      <c r="R14" s="56">
        <v>4</v>
      </c>
      <c r="S14" s="104">
        <v>4263</v>
      </c>
    </row>
    <row r="15" spans="1:19" ht="37.15" customHeight="1" x14ac:dyDescent="0.2">
      <c r="A15" s="83" t="s">
        <v>120</v>
      </c>
      <c r="B15" s="84" t="s">
        <v>121</v>
      </c>
      <c r="C15" s="56" t="s">
        <v>105</v>
      </c>
      <c r="D15" s="94">
        <f>西諸県郡・小林市・えびの市・児湯郡・西都市!$D$26</f>
        <v>640</v>
      </c>
      <c r="E15" s="94">
        <f>西諸県郡・小林市・えびの市・児湯郡・西都市!$E$26</f>
        <v>0</v>
      </c>
      <c r="F15" s="94">
        <f>西諸県郡・小林市・えびの市・児湯郡・西都市!$G$26</f>
        <v>0</v>
      </c>
      <c r="G15" s="94">
        <f>西諸県郡・小林市・えびの市・児湯郡・西都市!$H$26</f>
        <v>0</v>
      </c>
      <c r="H15" s="94">
        <f>西諸県郡・小林市・えびの市・児湯郡・西都市!$J$26</f>
        <v>0</v>
      </c>
      <c r="I15" s="94">
        <f>西諸県郡・小林市・えびの市・児湯郡・西都市!$K$26</f>
        <v>0</v>
      </c>
      <c r="J15" s="94">
        <f>西諸県郡・小林市・えびの市・児湯郡・西都市!$M$26</f>
        <v>0</v>
      </c>
      <c r="K15" s="94">
        <f>西諸県郡・小林市・えびの市・児湯郡・西都市!$N$26</f>
        <v>0</v>
      </c>
      <c r="L15" s="94">
        <f>西諸県郡・小林市・えびの市・児湯郡・西都市!$P$26</f>
        <v>6128</v>
      </c>
      <c r="M15" s="94">
        <f>西諸県郡・小林市・えびの市・児湯郡・西都市!$Q$26</f>
        <v>0</v>
      </c>
      <c r="N15" s="91"/>
      <c r="O15" s="92"/>
      <c r="P15" s="97">
        <f t="shared" si="0"/>
        <v>6768</v>
      </c>
      <c r="Q15" s="85">
        <f t="shared" si="0"/>
        <v>0</v>
      </c>
      <c r="R15" s="56">
        <v>4</v>
      </c>
      <c r="S15" s="104">
        <v>21831</v>
      </c>
    </row>
    <row r="16" spans="1:19" ht="37.15" customHeight="1" x14ac:dyDescent="0.2">
      <c r="A16" s="83" t="s">
        <v>122</v>
      </c>
      <c r="B16" s="84" t="s">
        <v>123</v>
      </c>
      <c r="C16" s="56" t="s">
        <v>105</v>
      </c>
      <c r="D16" s="94">
        <f>西諸県郡・小林市・えびの市・児湯郡・西都市!$D$33</f>
        <v>120</v>
      </c>
      <c r="E16" s="94">
        <f>西諸県郡・小林市・えびの市・児湯郡・西都市!$E$33</f>
        <v>0</v>
      </c>
      <c r="F16" s="94">
        <f>西諸県郡・小林市・えびの市・児湯郡・西都市!$G$33</f>
        <v>0</v>
      </c>
      <c r="G16" s="94">
        <f>西諸県郡・小林市・えびの市・児湯郡・西都市!$H$33</f>
        <v>0</v>
      </c>
      <c r="H16" s="94">
        <f>西諸県郡・小林市・えびの市・児湯郡・西都市!$J$33</f>
        <v>52</v>
      </c>
      <c r="I16" s="94">
        <f>西諸県郡・小林市・えびの市・児湯郡・西都市!$K$33</f>
        <v>0</v>
      </c>
      <c r="J16" s="94">
        <f>西諸県郡・小林市・えびの市・児湯郡・西都市!$M$33</f>
        <v>0</v>
      </c>
      <c r="K16" s="94">
        <f>西諸県郡・小林市・えびの市・児湯郡・西都市!$N$33</f>
        <v>0</v>
      </c>
      <c r="L16" s="94">
        <f>西諸県郡・小林市・えびの市・児湯郡・西都市!$P$33</f>
        <v>3113</v>
      </c>
      <c r="M16" s="94">
        <f>西諸県郡・小林市・えびの市・児湯郡・西都市!$Q$33</f>
        <v>0</v>
      </c>
      <c r="N16" s="91"/>
      <c r="O16" s="92"/>
      <c r="P16" s="97">
        <f t="shared" si="0"/>
        <v>3285</v>
      </c>
      <c r="Q16" s="85">
        <f t="shared" si="0"/>
        <v>0</v>
      </c>
      <c r="R16" s="56">
        <v>4</v>
      </c>
      <c r="S16" s="104">
        <v>9090</v>
      </c>
    </row>
    <row r="17" spans="1:19" ht="37.15" customHeight="1" x14ac:dyDescent="0.2">
      <c r="A17" s="83" t="s">
        <v>124</v>
      </c>
      <c r="B17" s="84" t="s">
        <v>125</v>
      </c>
      <c r="C17" s="56" t="s">
        <v>105</v>
      </c>
      <c r="D17" s="94">
        <f>西諸県郡・小林市・えびの市・児湯郡・西都市!$D$47</f>
        <v>260</v>
      </c>
      <c r="E17" s="94">
        <f>西諸県郡・小林市・えびの市・児湯郡・西都市!$E$47</f>
        <v>0</v>
      </c>
      <c r="F17" s="94">
        <f>西諸県郡・小林市・えびの市・児湯郡・西都市!$G$47</f>
        <v>0</v>
      </c>
      <c r="G17" s="94">
        <f>西諸県郡・小林市・えびの市・児湯郡・西都市!$H$47</f>
        <v>0</v>
      </c>
      <c r="H17" s="94">
        <f>西諸県郡・小林市・えびの市・児湯郡・西都市!$J$47</f>
        <v>0</v>
      </c>
      <c r="I17" s="94">
        <f>西諸県郡・小林市・えびの市・児湯郡・西都市!$K$47</f>
        <v>0</v>
      </c>
      <c r="J17" s="94">
        <f>西諸県郡・小林市・えびの市・児湯郡・西都市!$M$47</f>
        <v>0</v>
      </c>
      <c r="K17" s="94">
        <f>西諸県郡・小林市・えびの市・児湯郡・西都市!$N$47</f>
        <v>0</v>
      </c>
      <c r="L17" s="94">
        <f>西諸県郡・小林市・えびの市・児湯郡・西都市!$P$47</f>
        <v>13018</v>
      </c>
      <c r="M17" s="94">
        <f>西諸県郡・小林市・えびの市・児湯郡・西都市!$Q$47</f>
        <v>0</v>
      </c>
      <c r="N17" s="91"/>
      <c r="O17" s="92"/>
      <c r="P17" s="97">
        <f t="shared" si="0"/>
        <v>13278</v>
      </c>
      <c r="Q17" s="85">
        <f t="shared" si="0"/>
        <v>0</v>
      </c>
      <c r="R17" s="56">
        <v>4</v>
      </c>
      <c r="S17" s="104">
        <v>32111</v>
      </c>
    </row>
    <row r="18" spans="1:19" ht="37.15" customHeight="1" x14ac:dyDescent="0.2">
      <c r="A18" s="83" t="s">
        <v>126</v>
      </c>
      <c r="B18" s="84" t="s">
        <v>127</v>
      </c>
      <c r="C18" s="56" t="s">
        <v>105</v>
      </c>
      <c r="D18" s="94">
        <f>西諸県郡・小林市・えびの市・児湯郡・西都市!$D$58</f>
        <v>0</v>
      </c>
      <c r="E18" s="94">
        <f>西諸県郡・小林市・えびの市・児湯郡・西都市!$E$58</f>
        <v>0</v>
      </c>
      <c r="F18" s="94">
        <f>西諸県郡・小林市・えびの市・児湯郡・西都市!$G$58</f>
        <v>0</v>
      </c>
      <c r="G18" s="94">
        <f>西諸県郡・小林市・えびの市・児湯郡・西都市!$H$58</f>
        <v>0</v>
      </c>
      <c r="H18" s="94">
        <f>西諸県郡・小林市・えびの市・児湯郡・西都市!$J$58</f>
        <v>0</v>
      </c>
      <c r="I18" s="94">
        <f>西諸県郡・小林市・えびの市・児湯郡・西都市!$K$58</f>
        <v>0</v>
      </c>
      <c r="J18" s="94">
        <f>西諸県郡・小林市・えびの市・児湯郡・西都市!$M$58</f>
        <v>0</v>
      </c>
      <c r="K18" s="94">
        <f>西諸県郡・小林市・えびの市・児湯郡・西都市!$N$58</f>
        <v>0</v>
      </c>
      <c r="L18" s="94">
        <f>西諸県郡・小林市・えびの市・児湯郡・西都市!$P$58</f>
        <v>6918</v>
      </c>
      <c r="M18" s="94">
        <f>西諸県郡・小林市・えびの市・児湯郡・西都市!$Q$58</f>
        <v>0</v>
      </c>
      <c r="N18" s="91"/>
      <c r="O18" s="92"/>
      <c r="P18" s="97">
        <f t="shared" si="0"/>
        <v>6918</v>
      </c>
      <c r="Q18" s="85">
        <f t="shared" si="0"/>
        <v>0</v>
      </c>
      <c r="R18" s="56">
        <v>4</v>
      </c>
      <c r="S18" s="104">
        <v>13997</v>
      </c>
    </row>
    <row r="19" spans="1:19" ht="37.15" customHeight="1" x14ac:dyDescent="0.2">
      <c r="A19" s="83" t="s">
        <v>128</v>
      </c>
      <c r="B19" s="84" t="s">
        <v>129</v>
      </c>
      <c r="C19" s="56" t="s">
        <v>105</v>
      </c>
      <c r="D19" s="94">
        <f>東臼杵郡・日向市・延岡市!$D$28</f>
        <v>0</v>
      </c>
      <c r="E19" s="94">
        <f>東臼杵郡・日向市・延岡市!$E$28</f>
        <v>0</v>
      </c>
      <c r="F19" s="94">
        <f>東臼杵郡・日向市・延岡市!$G$28</f>
        <v>0</v>
      </c>
      <c r="G19" s="94">
        <f>東臼杵郡・日向市・延岡市!$H$28</f>
        <v>0</v>
      </c>
      <c r="H19" s="94">
        <f>東臼杵郡・日向市・延岡市!$J$28</f>
        <v>0</v>
      </c>
      <c r="I19" s="94">
        <f>東臼杵郡・日向市・延岡市!$K$28</f>
        <v>0</v>
      </c>
      <c r="J19" s="94">
        <f>東臼杵郡・日向市・延岡市!$M$28</f>
        <v>0</v>
      </c>
      <c r="K19" s="94">
        <f>東臼杵郡・日向市・延岡市!$N$28</f>
        <v>0</v>
      </c>
      <c r="L19" s="94">
        <f>東臼杵郡・日向市・延岡市!$P$28</f>
        <v>2771</v>
      </c>
      <c r="M19" s="94">
        <f>東臼杵郡・日向市・延岡市!$Q$28</f>
        <v>0</v>
      </c>
      <c r="N19" s="91"/>
      <c r="O19" s="92"/>
      <c r="P19" s="97">
        <f t="shared" si="0"/>
        <v>2771</v>
      </c>
      <c r="Q19" s="85">
        <f t="shared" si="0"/>
        <v>0</v>
      </c>
      <c r="R19" s="56">
        <v>5</v>
      </c>
      <c r="S19" s="104">
        <v>12258</v>
      </c>
    </row>
    <row r="20" spans="1:19" ht="37.15" customHeight="1" x14ac:dyDescent="0.2">
      <c r="A20" s="83" t="s">
        <v>130</v>
      </c>
      <c r="B20" s="84" t="s">
        <v>131</v>
      </c>
      <c r="C20" s="56" t="s">
        <v>105</v>
      </c>
      <c r="D20" s="94">
        <f>東臼杵郡・日向市・延岡市!$D$43</f>
        <v>800</v>
      </c>
      <c r="E20" s="94">
        <f>東臼杵郡・日向市・延岡市!$E$43</f>
        <v>0</v>
      </c>
      <c r="F20" s="94">
        <f>東臼杵郡・日向市・延岡市!$G$43</f>
        <v>0</v>
      </c>
      <c r="G20" s="94">
        <f>東臼杵郡・日向市・延岡市!$H$43</f>
        <v>0</v>
      </c>
      <c r="H20" s="94">
        <f>東臼杵郡・日向市・延岡市!$J$43</f>
        <v>1363</v>
      </c>
      <c r="I20" s="94">
        <f>東臼杵郡・日向市・延岡市!$K$43</f>
        <v>0</v>
      </c>
      <c r="J20" s="94">
        <f>東臼杵郡・日向市・延岡市!$M$43</f>
        <v>0</v>
      </c>
      <c r="K20" s="94">
        <f>東臼杵郡・日向市・延岡市!$N$43</f>
        <v>0</v>
      </c>
      <c r="L20" s="94">
        <f>東臼杵郡・日向市・延岡市!$P$43</f>
        <v>6195</v>
      </c>
      <c r="M20" s="94">
        <f>東臼杵郡・日向市・延岡市!$Q$43</f>
        <v>0</v>
      </c>
      <c r="N20" s="91"/>
      <c r="O20" s="92"/>
      <c r="P20" s="97">
        <f t="shared" si="0"/>
        <v>8358</v>
      </c>
      <c r="Q20" s="85">
        <f t="shared" si="0"/>
        <v>0</v>
      </c>
      <c r="R20" s="56">
        <v>5</v>
      </c>
      <c r="S20" s="104">
        <v>29122</v>
      </c>
    </row>
    <row r="21" spans="1:19" ht="37.15" customHeight="1" x14ac:dyDescent="0.2">
      <c r="A21" s="83" t="s">
        <v>132</v>
      </c>
      <c r="B21" s="84" t="s">
        <v>133</v>
      </c>
      <c r="C21" s="56" t="s">
        <v>105</v>
      </c>
      <c r="D21" s="94">
        <f>東臼杵郡・日向市・延岡市!$D$57</f>
        <v>2450</v>
      </c>
      <c r="E21" s="94">
        <f>東臼杵郡・日向市・延岡市!$E$57</f>
        <v>0</v>
      </c>
      <c r="F21" s="94">
        <f>東臼杵郡・日向市・延岡市!$G$57</f>
        <v>2030</v>
      </c>
      <c r="G21" s="94">
        <f>東臼杵郡・日向市・延岡市!$H$57</f>
        <v>0</v>
      </c>
      <c r="H21" s="94">
        <f>東臼杵郡・日向市・延岡市!$J$57</f>
        <v>5107</v>
      </c>
      <c r="I21" s="94">
        <f>東臼杵郡・日向市・延岡市!$K$57</f>
        <v>0</v>
      </c>
      <c r="J21" s="94">
        <f>東臼杵郡・日向市・延岡市!$M$57</f>
        <v>0</v>
      </c>
      <c r="K21" s="94">
        <f>東臼杵郡・日向市・延岡市!$N$57</f>
        <v>0</v>
      </c>
      <c r="L21" s="94">
        <f>東臼杵郡・日向市・延岡市!$P$57</f>
        <v>5135</v>
      </c>
      <c r="M21" s="94">
        <f>東臼杵郡・日向市・延岡市!$Q$57</f>
        <v>0</v>
      </c>
      <c r="N21" s="91"/>
      <c r="O21" s="92"/>
      <c r="P21" s="97">
        <f t="shared" si="0"/>
        <v>14722</v>
      </c>
      <c r="Q21" s="85">
        <f t="shared" si="0"/>
        <v>0</v>
      </c>
      <c r="R21" s="56">
        <v>5</v>
      </c>
      <c r="S21" s="104">
        <v>58944</v>
      </c>
    </row>
    <row r="22" spans="1:19" ht="37.15" customHeight="1" x14ac:dyDescent="0.2">
      <c r="A22" s="83" t="s">
        <v>134</v>
      </c>
      <c r="B22" s="84" t="s">
        <v>135</v>
      </c>
      <c r="C22" s="56" t="s">
        <v>105</v>
      </c>
      <c r="D22" s="94">
        <f>西臼杵郡!$D$25</f>
        <v>200</v>
      </c>
      <c r="E22" s="94">
        <f>西臼杵郡!$E$25</f>
        <v>0</v>
      </c>
      <c r="F22" s="94">
        <f>西臼杵郡!$G$25</f>
        <v>0</v>
      </c>
      <c r="G22" s="94">
        <f>西臼杵郡!$H$25</f>
        <v>0</v>
      </c>
      <c r="H22" s="94">
        <f>西臼杵郡!$J$25</f>
        <v>0</v>
      </c>
      <c r="I22" s="94">
        <f>西臼杵郡!$K$25</f>
        <v>0</v>
      </c>
      <c r="J22" s="94">
        <f>西臼杵郡!$M$25</f>
        <v>0</v>
      </c>
      <c r="K22" s="94">
        <f>西臼杵郡!$N$25</f>
        <v>0</v>
      </c>
      <c r="L22" s="94">
        <f>西臼杵郡!$P$25</f>
        <v>3036</v>
      </c>
      <c r="M22" s="94">
        <f>西臼杵郡!$Q$25</f>
        <v>0</v>
      </c>
      <c r="N22" s="91"/>
      <c r="O22" s="92"/>
      <c r="P22" s="97">
        <f t="shared" si="0"/>
        <v>3236</v>
      </c>
      <c r="Q22" s="85">
        <f t="shared" si="0"/>
        <v>0</v>
      </c>
      <c r="R22" s="56">
        <v>6</v>
      </c>
      <c r="S22" s="104">
        <v>7844</v>
      </c>
    </row>
    <row r="23" spans="1:19" ht="37.15" customHeight="1" x14ac:dyDescent="0.2">
      <c r="A23" s="56" t="s">
        <v>136</v>
      </c>
      <c r="B23" s="84"/>
      <c r="C23" s="56" t="s">
        <v>105</v>
      </c>
      <c r="D23" s="94">
        <f t="shared" ref="D23:M23" si="1">SUM(D7:D22)</f>
        <v>14315</v>
      </c>
      <c r="E23" s="94">
        <f t="shared" si="1"/>
        <v>0</v>
      </c>
      <c r="F23" s="94">
        <f t="shared" si="1"/>
        <v>2030</v>
      </c>
      <c r="G23" s="94">
        <f t="shared" si="1"/>
        <v>0</v>
      </c>
      <c r="H23" s="94">
        <f t="shared" si="1"/>
        <v>10478</v>
      </c>
      <c r="I23" s="94">
        <f t="shared" si="1"/>
        <v>0</v>
      </c>
      <c r="J23" s="94">
        <f t="shared" si="1"/>
        <v>0</v>
      </c>
      <c r="K23" s="94">
        <f t="shared" si="1"/>
        <v>0</v>
      </c>
      <c r="L23" s="94">
        <f t="shared" si="1"/>
        <v>153390</v>
      </c>
      <c r="M23" s="94">
        <f t="shared" si="1"/>
        <v>0</v>
      </c>
      <c r="N23" s="91"/>
      <c r="O23" s="92"/>
      <c r="P23" s="94">
        <f>SUM(P7:P22)</f>
        <v>180213</v>
      </c>
      <c r="Q23" s="94">
        <f>SUM(Q7:Q22)</f>
        <v>0</v>
      </c>
      <c r="R23" s="56"/>
      <c r="S23" s="104">
        <f>SUM(S7:S22)</f>
        <v>533568</v>
      </c>
    </row>
    <row r="24" spans="1:19" ht="4.5" hidden="1" customHeight="1" x14ac:dyDescent="0.45">
      <c r="D24" s="86" t="s">
        <v>137</v>
      </c>
      <c r="E24" s="86"/>
      <c r="F24" s="86"/>
      <c r="G24" s="86"/>
      <c r="H24" s="86"/>
      <c r="I24" s="86"/>
      <c r="J24" s="86"/>
      <c r="K24" s="86"/>
      <c r="L24" s="86"/>
      <c r="M24" s="86"/>
      <c r="Q24" s="87"/>
      <c r="R24" s="87"/>
    </row>
    <row r="25" spans="1:19" ht="7.5" hidden="1" customHeight="1" x14ac:dyDescent="0.45">
      <c r="D25" s="86"/>
      <c r="E25" s="86"/>
      <c r="F25" s="86"/>
      <c r="G25" s="86"/>
      <c r="H25" s="86"/>
      <c r="I25" s="86"/>
      <c r="J25" s="86"/>
      <c r="K25" s="86"/>
      <c r="L25" s="86"/>
      <c r="M25" s="86"/>
      <c r="Q25" s="66"/>
      <c r="R25" s="66"/>
    </row>
    <row r="26" spans="1:19" ht="21.75" hidden="1" customHeight="1" x14ac:dyDescent="0.45"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8">
        <v>36130</v>
      </c>
      <c r="O26" s="88"/>
      <c r="P26" s="67" t="s">
        <v>138</v>
      </c>
      <c r="Q26" s="67"/>
      <c r="R26" s="67"/>
    </row>
    <row r="27" spans="1:19" ht="5.25" hidden="1" customHeight="1" x14ac:dyDescent="0.2">
      <c r="F27" s="68"/>
      <c r="G27" s="69"/>
      <c r="H27" s="69"/>
      <c r="I27" s="69"/>
      <c r="J27" s="69"/>
      <c r="K27" s="69"/>
      <c r="L27" s="69"/>
      <c r="N27" s="89"/>
      <c r="O27" s="89"/>
      <c r="P27" s="70"/>
      <c r="Q27" s="70"/>
      <c r="R27" s="70"/>
    </row>
    <row r="28" spans="1:19" s="57" customFormat="1" ht="17.5" hidden="1" customHeight="1" x14ac:dyDescent="0.2">
      <c r="A28" s="71" t="s">
        <v>88</v>
      </c>
      <c r="B28" s="72" t="s">
        <v>89</v>
      </c>
      <c r="C28" s="73"/>
      <c r="D28" s="74" t="s">
        <v>90</v>
      </c>
      <c r="E28" s="75"/>
      <c r="F28" s="74" t="s">
        <v>91</v>
      </c>
      <c r="G28" s="75"/>
      <c r="H28" s="74" t="s">
        <v>92</v>
      </c>
      <c r="I28" s="75"/>
      <c r="J28" s="74" t="s">
        <v>139</v>
      </c>
      <c r="K28" s="75"/>
      <c r="L28" s="74" t="s">
        <v>140</v>
      </c>
      <c r="M28" s="75"/>
      <c r="N28" s="74"/>
      <c r="O28" s="75"/>
      <c r="P28" s="73" t="s">
        <v>95</v>
      </c>
      <c r="Q28" s="76" t="s">
        <v>96</v>
      </c>
      <c r="R28" s="73" t="s">
        <v>97</v>
      </c>
    </row>
    <row r="29" spans="1:19" s="57" customFormat="1" ht="17.5" hidden="1" customHeight="1" x14ac:dyDescent="0.2">
      <c r="A29" s="77"/>
      <c r="B29" s="78"/>
      <c r="C29" s="79"/>
      <c r="D29" s="80" t="s">
        <v>98</v>
      </c>
      <c r="E29" s="81" t="s">
        <v>99</v>
      </c>
      <c r="F29" s="80" t="s">
        <v>98</v>
      </c>
      <c r="G29" s="81" t="s">
        <v>100</v>
      </c>
      <c r="H29" s="80" t="s">
        <v>98</v>
      </c>
      <c r="I29" s="81" t="s">
        <v>101</v>
      </c>
      <c r="J29" s="80" t="s">
        <v>98</v>
      </c>
      <c r="K29" s="81" t="s">
        <v>141</v>
      </c>
      <c r="L29" s="80" t="s">
        <v>98</v>
      </c>
      <c r="M29" s="81" t="s">
        <v>102</v>
      </c>
      <c r="N29" s="80" t="s">
        <v>98</v>
      </c>
      <c r="O29" s="81" t="s">
        <v>103</v>
      </c>
      <c r="P29" s="79"/>
      <c r="Q29" s="82"/>
      <c r="R29" s="79"/>
    </row>
  </sheetData>
  <mergeCells count="17">
    <mergeCell ref="S5:S6"/>
    <mergeCell ref="J5:K5"/>
    <mergeCell ref="L5:M5"/>
    <mergeCell ref="N5:O5"/>
    <mergeCell ref="P5:P6"/>
    <mergeCell ref="Q5:Q6"/>
    <mergeCell ref="R5:R6"/>
    <mergeCell ref="D1:M3"/>
    <mergeCell ref="Q1:R2"/>
    <mergeCell ref="N3:O4"/>
    <mergeCell ref="P3:R4"/>
    <mergeCell ref="A5:A6"/>
    <mergeCell ref="B5:B6"/>
    <mergeCell ref="C5:C6"/>
    <mergeCell ref="D5:E5"/>
    <mergeCell ref="F5:G5"/>
    <mergeCell ref="H5:I5"/>
  </mergeCells>
  <phoneticPr fontId="3"/>
  <pageMargins left="1.05" right="0.39370078740157483" top="0.39370078740157483" bottom="0.39370078740157483" header="0.44" footer="0"/>
  <pageSetup paperSize="12" scale="76" orientation="landscape" r:id="rId1"/>
  <headerFooter alignWithMargins="0">
    <oddHeader>&amp;R&amp;"HG丸ｺﾞｼｯｸM-PRO,ﾒﾃﾞｨｳﾑ"&amp;9PAGE.&amp;P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D9D0-5920-44CF-A362-306707527C68}">
  <sheetPr codeName="Sheet1"/>
  <dimension ref="A1:Q60"/>
  <sheetViews>
    <sheetView showZeros="0" zoomScaleNormal="100" workbookViewId="0">
      <selection activeCell="P5" sqref="P5:P6"/>
    </sheetView>
  </sheetViews>
  <sheetFormatPr defaultColWidth="9" defaultRowHeight="13" x14ac:dyDescent="0.2"/>
  <cols>
    <col min="1" max="1" width="12.6328125" style="31" customWidth="1"/>
    <col min="2" max="2" width="8.6328125" style="31" customWidth="1"/>
    <col min="3" max="3" width="12.6328125" style="31" customWidth="1"/>
    <col min="4" max="5" width="8.6328125" style="31" customWidth="1"/>
    <col min="6" max="6" width="12.6328125" style="31" customWidth="1"/>
    <col min="7" max="8" width="8.6328125" style="31" customWidth="1"/>
    <col min="9" max="9" width="12.6328125" style="31" customWidth="1"/>
    <col min="10" max="11" width="8.6328125" style="31" customWidth="1"/>
    <col min="12" max="12" width="12.6328125" style="31" customWidth="1"/>
    <col min="13" max="14" width="8.6328125" style="31" customWidth="1"/>
    <col min="15" max="15" width="12.6328125" style="31" customWidth="1"/>
    <col min="16" max="17" width="8.6328125" style="31" customWidth="1"/>
    <col min="18" max="16384" width="9" style="31"/>
  </cols>
  <sheetData>
    <row r="1" spans="1:17" ht="24" customHeight="1" x14ac:dyDescent="0.35">
      <c r="A1" s="29" t="s">
        <v>13</v>
      </c>
      <c r="B1" s="1" t="s">
        <v>18</v>
      </c>
      <c r="C1" s="29"/>
      <c r="F1" s="143" t="s">
        <v>154</v>
      </c>
      <c r="G1" s="143"/>
      <c r="H1" s="143"/>
      <c r="I1" s="143"/>
      <c r="J1" s="143"/>
      <c r="K1" s="143"/>
      <c r="L1" s="143"/>
      <c r="P1" s="36"/>
    </row>
    <row r="2" spans="1:17" ht="6.65" customHeight="1" x14ac:dyDescent="0.2">
      <c r="C2" s="32"/>
      <c r="F2" s="100"/>
      <c r="G2" s="100"/>
      <c r="H2" s="100"/>
      <c r="I2" s="100"/>
      <c r="J2" s="100"/>
      <c r="K2" s="33"/>
      <c r="L2" s="33"/>
      <c r="M2" s="145">
        <v>46296</v>
      </c>
      <c r="N2" s="145"/>
      <c r="O2" s="144" t="s">
        <v>286</v>
      </c>
      <c r="P2" s="144"/>
      <c r="Q2" s="144"/>
    </row>
    <row r="3" spans="1:17" ht="6.65" customHeight="1" thickBot="1" x14ac:dyDescent="0.25">
      <c r="M3" s="145"/>
      <c r="N3" s="145"/>
      <c r="O3" s="144"/>
      <c r="P3" s="144"/>
      <c r="Q3" s="144"/>
    </row>
    <row r="4" spans="1:17" s="45" customFormat="1" ht="12.75" customHeight="1" x14ac:dyDescent="0.2">
      <c r="A4" s="141" t="s">
        <v>55</v>
      </c>
      <c r="B4" s="142"/>
      <c r="C4" s="142"/>
      <c r="D4" s="142"/>
      <c r="E4" s="142"/>
      <c r="F4" s="142" t="s">
        <v>56</v>
      </c>
      <c r="G4" s="142"/>
      <c r="H4" s="142" t="s">
        <v>57</v>
      </c>
      <c r="I4" s="142"/>
      <c r="J4" s="142"/>
      <c r="K4" s="43" t="s">
        <v>58</v>
      </c>
      <c r="L4" s="142" t="s">
        <v>59</v>
      </c>
      <c r="M4" s="142"/>
      <c r="N4" s="142"/>
      <c r="O4" s="142" t="s">
        <v>60</v>
      </c>
      <c r="P4" s="142"/>
      <c r="Q4" s="44" t="s">
        <v>61</v>
      </c>
    </row>
    <row r="5" spans="1:17" s="45" customFormat="1" ht="12.75" customHeight="1" x14ac:dyDescent="0.2">
      <c r="A5" s="132"/>
      <c r="B5" s="126"/>
      <c r="C5" s="126"/>
      <c r="D5" s="126"/>
      <c r="E5" s="126"/>
      <c r="F5" s="126"/>
      <c r="G5" s="126"/>
      <c r="H5" s="134" t="s">
        <v>62</v>
      </c>
      <c r="I5" s="135"/>
      <c r="J5" s="136"/>
      <c r="K5" s="126"/>
      <c r="L5" s="146">
        <f>西臼杵郡!$L$5:$M$7</f>
        <v>0</v>
      </c>
      <c r="M5" s="147"/>
      <c r="N5" s="46"/>
      <c r="O5" s="126"/>
      <c r="P5" s="126"/>
      <c r="Q5" s="128"/>
    </row>
    <row r="6" spans="1:17" s="45" customFormat="1" ht="12.75" customHeight="1" x14ac:dyDescent="0.2">
      <c r="A6" s="132"/>
      <c r="B6" s="126"/>
      <c r="C6" s="126"/>
      <c r="D6" s="126"/>
      <c r="E6" s="126"/>
      <c r="F6" s="126"/>
      <c r="G6" s="126"/>
      <c r="H6" s="137"/>
      <c r="I6" s="138"/>
      <c r="J6" s="130"/>
      <c r="K6" s="126"/>
      <c r="L6" s="148"/>
      <c r="M6" s="149"/>
      <c r="N6" s="130" t="s">
        <v>63</v>
      </c>
      <c r="O6" s="126"/>
      <c r="P6" s="126"/>
      <c r="Q6" s="128"/>
    </row>
    <row r="7" spans="1:17" s="45" customFormat="1" ht="12.75" customHeight="1" thickBot="1" x14ac:dyDescent="0.25">
      <c r="A7" s="133"/>
      <c r="B7" s="127"/>
      <c r="C7" s="127"/>
      <c r="D7" s="127"/>
      <c r="E7" s="127"/>
      <c r="F7" s="127"/>
      <c r="G7" s="127"/>
      <c r="H7" s="139"/>
      <c r="I7" s="140"/>
      <c r="J7" s="131"/>
      <c r="K7" s="127"/>
      <c r="L7" s="150"/>
      <c r="M7" s="151"/>
      <c r="N7" s="131"/>
      <c r="O7" s="127"/>
      <c r="P7" s="127"/>
      <c r="Q7" s="129"/>
    </row>
    <row r="8" spans="1:17" ht="8.15" customHeight="1" x14ac:dyDescent="0.2"/>
    <row r="9" spans="1:17" ht="13" customHeight="1" x14ac:dyDescent="0.2">
      <c r="A9" s="7" t="s">
        <v>19</v>
      </c>
      <c r="B9" s="8" t="s">
        <v>0</v>
      </c>
      <c r="C9" s="123" t="s">
        <v>20</v>
      </c>
      <c r="D9" s="124"/>
      <c r="E9" s="125"/>
      <c r="F9" s="123" t="s">
        <v>15</v>
      </c>
      <c r="G9" s="124"/>
      <c r="H9" s="125"/>
      <c r="I9" s="123" t="s">
        <v>21</v>
      </c>
      <c r="J9" s="124"/>
      <c r="K9" s="125"/>
      <c r="L9" s="123" t="s">
        <v>73</v>
      </c>
      <c r="M9" s="124"/>
      <c r="N9" s="125"/>
      <c r="O9" s="123" t="s">
        <v>22</v>
      </c>
      <c r="P9" s="124"/>
      <c r="Q9" s="125"/>
    </row>
    <row r="10" spans="1:17" ht="13" customHeight="1" x14ac:dyDescent="0.2">
      <c r="A10" s="9"/>
      <c r="B10" s="10"/>
      <c r="C10" s="123" t="s">
        <v>23</v>
      </c>
      <c r="D10" s="124"/>
      <c r="E10" s="125"/>
      <c r="F10" s="123" t="s">
        <v>24</v>
      </c>
      <c r="G10" s="124"/>
      <c r="H10" s="125"/>
      <c r="I10" s="123" t="s">
        <v>25</v>
      </c>
      <c r="J10" s="124"/>
      <c r="K10" s="125"/>
      <c r="L10" s="123" t="s">
        <v>74</v>
      </c>
      <c r="M10" s="124"/>
      <c r="N10" s="125"/>
      <c r="O10" s="123" t="s">
        <v>35</v>
      </c>
      <c r="P10" s="124"/>
      <c r="Q10" s="125"/>
    </row>
    <row r="11" spans="1:17" ht="13" customHeight="1" x14ac:dyDescent="0.2">
      <c r="A11" s="11" t="s">
        <v>26</v>
      </c>
      <c r="B11" s="12" t="s">
        <v>27</v>
      </c>
      <c r="C11" s="55" t="s">
        <v>28</v>
      </c>
      <c r="D11" s="13" t="s">
        <v>50</v>
      </c>
      <c r="E11" s="13" t="s">
        <v>16</v>
      </c>
      <c r="F11" s="13" t="s">
        <v>28</v>
      </c>
      <c r="G11" s="13" t="s">
        <v>51</v>
      </c>
      <c r="H11" s="13" t="s">
        <v>16</v>
      </c>
      <c r="I11" s="13" t="s">
        <v>28</v>
      </c>
      <c r="J11" s="13" t="s">
        <v>51</v>
      </c>
      <c r="K11" s="13" t="s">
        <v>16</v>
      </c>
      <c r="L11" s="13" t="s">
        <v>28</v>
      </c>
      <c r="M11" s="13" t="s">
        <v>51</v>
      </c>
      <c r="N11" s="13" t="s">
        <v>16</v>
      </c>
      <c r="O11" s="13" t="s">
        <v>28</v>
      </c>
      <c r="P11" s="13" t="s">
        <v>51</v>
      </c>
      <c r="Q11" s="13" t="s">
        <v>16</v>
      </c>
    </row>
    <row r="12" spans="1:17" ht="12" customHeight="1" x14ac:dyDescent="0.2">
      <c r="A12" s="24" t="s">
        <v>36</v>
      </c>
      <c r="B12" s="15">
        <v>1</v>
      </c>
      <c r="C12" s="52"/>
      <c r="D12" s="16"/>
      <c r="E12" s="3"/>
      <c r="F12" s="95"/>
      <c r="G12" s="95"/>
      <c r="H12" s="102"/>
      <c r="I12" s="95"/>
      <c r="J12" s="95"/>
      <c r="K12" s="103"/>
      <c r="L12" s="95"/>
      <c r="M12" s="95"/>
      <c r="N12" s="103"/>
      <c r="O12" s="95" t="s">
        <v>148</v>
      </c>
      <c r="P12" s="98">
        <v>1505</v>
      </c>
      <c r="Q12" s="17"/>
    </row>
    <row r="13" spans="1:17" ht="12" customHeight="1" x14ac:dyDescent="0.2">
      <c r="A13" s="9" t="s">
        <v>31</v>
      </c>
      <c r="B13" s="18"/>
      <c r="C13" s="52"/>
      <c r="D13" s="17"/>
      <c r="E13" s="17"/>
      <c r="F13" s="95"/>
      <c r="G13" s="95"/>
      <c r="H13" s="102"/>
      <c r="I13" s="95"/>
      <c r="J13" s="95"/>
      <c r="K13" s="103"/>
      <c r="L13" s="95"/>
      <c r="M13" s="95"/>
      <c r="N13" s="103"/>
      <c r="O13" s="95" t="s">
        <v>149</v>
      </c>
      <c r="P13" s="98">
        <v>1788</v>
      </c>
      <c r="Q13" s="17"/>
    </row>
    <row r="14" spans="1:17" ht="12" customHeight="1" x14ac:dyDescent="0.2">
      <c r="A14" s="9"/>
      <c r="B14" s="18"/>
      <c r="C14" s="52"/>
      <c r="D14" s="17"/>
      <c r="E14" s="17"/>
      <c r="F14" s="95"/>
      <c r="G14" s="95"/>
      <c r="H14" s="102"/>
      <c r="I14" s="95"/>
      <c r="J14" s="95"/>
      <c r="K14" s="103"/>
      <c r="L14" s="95"/>
      <c r="M14" s="95"/>
      <c r="N14" s="103"/>
      <c r="O14" s="95"/>
      <c r="P14" s="95"/>
      <c r="Q14" s="17"/>
    </row>
    <row r="15" spans="1:17" ht="12" customHeight="1" x14ac:dyDescent="0.2">
      <c r="A15" s="9"/>
      <c r="B15" s="18"/>
      <c r="C15" s="52"/>
      <c r="D15" s="17"/>
      <c r="E15" s="17"/>
      <c r="F15" s="16"/>
      <c r="G15" s="17"/>
      <c r="H15" s="17"/>
      <c r="I15" s="16"/>
      <c r="J15" s="17"/>
      <c r="K15" s="17"/>
      <c r="L15" s="16"/>
      <c r="M15" s="17"/>
      <c r="N15" s="16"/>
      <c r="O15" s="16"/>
      <c r="P15" s="17"/>
      <c r="Q15" s="17"/>
    </row>
    <row r="16" spans="1:17" ht="12" customHeight="1" x14ac:dyDescent="0.2">
      <c r="A16" s="9"/>
      <c r="B16" s="18"/>
      <c r="C16" s="52"/>
      <c r="D16" s="17"/>
      <c r="E16" s="17"/>
      <c r="F16" s="16"/>
      <c r="G16" s="17"/>
      <c r="H16" s="17"/>
      <c r="I16" s="16"/>
      <c r="J16" s="17"/>
      <c r="K16" s="17"/>
      <c r="L16" s="16"/>
      <c r="M16" s="17"/>
      <c r="N16" s="16"/>
      <c r="O16" s="16"/>
      <c r="P16" s="17"/>
      <c r="Q16" s="17"/>
    </row>
    <row r="17" spans="1:17" ht="12" customHeight="1" x14ac:dyDescent="0.2">
      <c r="A17" s="9"/>
      <c r="B17" s="18"/>
      <c r="C17" s="52"/>
      <c r="D17" s="17"/>
      <c r="E17" s="17"/>
      <c r="F17" s="16"/>
      <c r="G17" s="17"/>
      <c r="H17" s="17"/>
      <c r="I17" s="16"/>
      <c r="J17" s="17"/>
      <c r="K17" s="17"/>
      <c r="L17" s="16"/>
      <c r="M17" s="17"/>
      <c r="N17" s="16"/>
      <c r="O17" s="16"/>
      <c r="P17" s="17"/>
      <c r="Q17" s="17"/>
    </row>
    <row r="18" spans="1:17" ht="12" customHeight="1" x14ac:dyDescent="0.2">
      <c r="A18" s="9"/>
      <c r="B18" s="18"/>
      <c r="C18" s="52"/>
      <c r="D18" s="17"/>
      <c r="E18" s="17"/>
      <c r="F18" s="16"/>
      <c r="G18" s="17"/>
      <c r="H18" s="17"/>
      <c r="I18" s="16"/>
      <c r="J18" s="17"/>
      <c r="K18" s="17"/>
      <c r="L18" s="16"/>
      <c r="M18" s="17"/>
      <c r="N18" s="16"/>
      <c r="O18" s="16"/>
      <c r="P18" s="17"/>
      <c r="Q18" s="17"/>
    </row>
    <row r="19" spans="1:17" ht="12" customHeight="1" x14ac:dyDescent="0.2">
      <c r="A19" s="9"/>
      <c r="B19" s="18"/>
      <c r="C19" s="52"/>
      <c r="D19" s="17"/>
      <c r="E19" s="17"/>
      <c r="F19" s="16"/>
      <c r="G19" s="17"/>
      <c r="H19" s="17"/>
      <c r="I19" s="16"/>
      <c r="J19" s="17"/>
      <c r="K19" s="17"/>
      <c r="L19" s="16"/>
      <c r="M19" s="17"/>
      <c r="N19" s="16"/>
      <c r="O19" s="16"/>
      <c r="P19" s="17"/>
      <c r="Q19" s="17"/>
    </row>
    <row r="20" spans="1:17" ht="12" customHeight="1" x14ac:dyDescent="0.2">
      <c r="A20" s="9"/>
      <c r="B20" s="18"/>
      <c r="C20" s="52"/>
      <c r="D20" s="17"/>
      <c r="E20" s="17"/>
      <c r="F20" s="16"/>
      <c r="G20" s="17"/>
      <c r="H20" s="17"/>
      <c r="I20" s="16"/>
      <c r="J20" s="17"/>
      <c r="K20" s="17"/>
      <c r="L20" s="16"/>
      <c r="M20" s="17"/>
      <c r="N20" s="16"/>
      <c r="O20" s="16"/>
      <c r="P20" s="17"/>
      <c r="Q20" s="17"/>
    </row>
    <row r="21" spans="1:17" ht="12" customHeight="1" x14ac:dyDescent="0.2">
      <c r="A21" s="9"/>
      <c r="B21" s="18"/>
      <c r="C21" s="52"/>
      <c r="D21" s="17"/>
      <c r="E21" s="17"/>
      <c r="F21" s="16"/>
      <c r="G21" s="17"/>
      <c r="H21" s="17"/>
      <c r="I21" s="16"/>
      <c r="J21" s="17"/>
      <c r="K21" s="17"/>
      <c r="L21" s="16"/>
      <c r="M21" s="17"/>
      <c r="N21" s="16"/>
      <c r="O21" s="16"/>
      <c r="P21" s="17"/>
      <c r="Q21" s="17"/>
    </row>
    <row r="22" spans="1:17" ht="12" customHeight="1" x14ac:dyDescent="0.2">
      <c r="A22" s="9"/>
      <c r="B22" s="18"/>
      <c r="C22" s="52"/>
      <c r="D22" s="17"/>
      <c r="E22" s="17"/>
      <c r="F22" s="16"/>
      <c r="G22" s="17"/>
      <c r="H22" s="17"/>
      <c r="I22" s="16"/>
      <c r="J22" s="17"/>
      <c r="K22" s="17"/>
      <c r="L22" s="16"/>
      <c r="M22" s="17"/>
      <c r="N22" s="16"/>
      <c r="O22" s="16"/>
      <c r="P22" s="17"/>
      <c r="Q22" s="17"/>
    </row>
    <row r="23" spans="1:17" ht="12" customHeight="1" x14ac:dyDescent="0.2">
      <c r="A23" s="39" t="s">
        <v>52</v>
      </c>
      <c r="B23" s="40">
        <f>D25+G25+J25+M25+P25</f>
        <v>3293</v>
      </c>
      <c r="C23" s="52"/>
      <c r="D23" s="17"/>
      <c r="E23" s="17"/>
      <c r="F23" s="16"/>
      <c r="G23" s="17"/>
      <c r="H23" s="17"/>
      <c r="I23" s="16"/>
      <c r="J23" s="17"/>
      <c r="K23" s="17"/>
      <c r="L23" s="16"/>
      <c r="M23" s="17"/>
      <c r="N23" s="16"/>
      <c r="O23" s="16"/>
      <c r="P23" s="17"/>
      <c r="Q23" s="17"/>
    </row>
    <row r="24" spans="1:17" ht="12" customHeight="1" x14ac:dyDescent="0.2">
      <c r="A24" s="41"/>
      <c r="B24" s="40"/>
      <c r="C24" s="52"/>
      <c r="D24" s="17"/>
      <c r="E24" s="17"/>
      <c r="F24" s="16"/>
      <c r="G24" s="17"/>
      <c r="H24" s="17"/>
      <c r="I24" s="16"/>
      <c r="J24" s="17"/>
      <c r="K24" s="17"/>
      <c r="L24" s="16"/>
      <c r="M24" s="17"/>
      <c r="N24" s="16"/>
      <c r="O24" s="16"/>
      <c r="P24" s="17"/>
      <c r="Q24" s="17"/>
    </row>
    <row r="25" spans="1:17" ht="12" customHeight="1" thickBot="1" x14ac:dyDescent="0.25">
      <c r="A25" s="42" t="s">
        <v>53</v>
      </c>
      <c r="B25" s="38">
        <f>SUM(E25,H25,K25,N25,Q25)</f>
        <v>0</v>
      </c>
      <c r="C25" s="54" t="s">
        <v>17</v>
      </c>
      <c r="D25" s="20">
        <f>SUM(D12:D24)</f>
        <v>0</v>
      </c>
      <c r="E25" s="20">
        <f>SUM(E12:E24)</f>
        <v>0</v>
      </c>
      <c r="F25" s="19" t="s">
        <v>17</v>
      </c>
      <c r="G25" s="20">
        <f>SUM(G12:G24)</f>
        <v>0</v>
      </c>
      <c r="H25" s="20">
        <f>SUM(H12:H24)</f>
        <v>0</v>
      </c>
      <c r="I25" s="19" t="s">
        <v>17</v>
      </c>
      <c r="J25" s="20"/>
      <c r="K25" s="20"/>
      <c r="L25" s="19" t="s">
        <v>17</v>
      </c>
      <c r="M25" s="20"/>
      <c r="N25" s="20"/>
      <c r="O25" s="19" t="s">
        <v>17</v>
      </c>
      <c r="P25" s="20">
        <f>SUM(P12:P24)</f>
        <v>3293</v>
      </c>
      <c r="Q25" s="20">
        <f>SUM(Q12:Q24)</f>
        <v>0</v>
      </c>
    </row>
    <row r="26" spans="1:17" ht="12" customHeight="1" x14ac:dyDescent="0.2">
      <c r="A26" s="9"/>
      <c r="B26" s="3"/>
      <c r="C26" s="53"/>
      <c r="D26" s="17"/>
      <c r="E26" s="17"/>
      <c r="F26" s="16"/>
      <c r="G26" s="17"/>
      <c r="H26" s="17"/>
      <c r="I26" s="16"/>
      <c r="J26" s="17"/>
      <c r="K26" s="17"/>
      <c r="L26" s="16"/>
      <c r="M26" s="17"/>
      <c r="N26" s="16"/>
      <c r="O26" s="16"/>
      <c r="P26" s="17"/>
      <c r="Q26" s="17"/>
    </row>
    <row r="27" spans="1:17" ht="12" customHeight="1" x14ac:dyDescent="0.2">
      <c r="A27" s="9" t="s">
        <v>1</v>
      </c>
      <c r="B27" s="2">
        <v>3</v>
      </c>
      <c r="C27" s="52"/>
      <c r="D27" s="16"/>
      <c r="E27" s="16"/>
      <c r="F27" s="16"/>
      <c r="G27" s="17"/>
      <c r="H27" s="17"/>
      <c r="I27" s="16"/>
      <c r="J27" s="17"/>
      <c r="K27" s="17"/>
      <c r="L27" s="16"/>
      <c r="M27" s="17"/>
      <c r="N27" s="16"/>
      <c r="O27" s="95" t="s">
        <v>160</v>
      </c>
      <c r="P27" s="98">
        <v>3336</v>
      </c>
      <c r="Q27" s="17"/>
    </row>
    <row r="28" spans="1:17" ht="12" customHeight="1" x14ac:dyDescent="0.2">
      <c r="A28" s="9" t="s">
        <v>32</v>
      </c>
      <c r="B28" s="2"/>
      <c r="C28" s="52"/>
      <c r="D28" s="16"/>
      <c r="E28" s="16"/>
      <c r="F28" s="16"/>
      <c r="G28" s="16"/>
      <c r="H28" s="16"/>
      <c r="I28" s="16"/>
      <c r="J28" s="17"/>
      <c r="K28" s="17"/>
      <c r="L28" s="13"/>
      <c r="M28" s="17"/>
      <c r="N28" s="16"/>
      <c r="O28" s="95" t="s">
        <v>161</v>
      </c>
      <c r="P28" s="98">
        <v>1798</v>
      </c>
      <c r="Q28" s="17"/>
    </row>
    <row r="29" spans="1:17" ht="12" customHeight="1" x14ac:dyDescent="0.2">
      <c r="A29" s="9"/>
      <c r="B29" s="2"/>
      <c r="C29" s="52"/>
      <c r="D29" s="17"/>
      <c r="E29" s="17"/>
      <c r="F29" s="16"/>
      <c r="G29" s="16"/>
      <c r="H29" s="16"/>
      <c r="I29" s="16"/>
      <c r="J29" s="17"/>
      <c r="K29" s="17"/>
      <c r="L29" s="16"/>
      <c r="M29" s="17"/>
      <c r="N29" s="16"/>
      <c r="O29" s="95" t="s">
        <v>162</v>
      </c>
      <c r="P29" s="98">
        <v>1657</v>
      </c>
      <c r="Q29" s="17"/>
    </row>
    <row r="30" spans="1:17" ht="12" customHeight="1" x14ac:dyDescent="0.2">
      <c r="A30" s="9"/>
      <c r="B30" s="2"/>
      <c r="C30" s="52"/>
      <c r="D30" s="17"/>
      <c r="E30" s="17"/>
      <c r="F30" s="16"/>
      <c r="G30" s="17"/>
      <c r="H30" s="17"/>
      <c r="I30" s="16"/>
      <c r="J30" s="17"/>
      <c r="K30" s="17"/>
      <c r="L30" s="16"/>
      <c r="M30" s="17"/>
      <c r="N30" s="16"/>
      <c r="O30" s="16"/>
      <c r="P30" s="17"/>
      <c r="Q30" s="17"/>
    </row>
    <row r="31" spans="1:17" ht="12" customHeight="1" x14ac:dyDescent="0.2">
      <c r="A31" s="9"/>
      <c r="B31" s="2"/>
      <c r="C31" s="52"/>
      <c r="D31" s="17"/>
      <c r="E31" s="17"/>
      <c r="F31" s="16"/>
      <c r="G31" s="17"/>
      <c r="H31" s="17"/>
      <c r="I31" s="16"/>
      <c r="J31" s="17"/>
      <c r="K31" s="17"/>
      <c r="L31" s="16"/>
      <c r="M31" s="17"/>
      <c r="N31" s="16"/>
      <c r="O31" s="16"/>
      <c r="P31" s="17"/>
      <c r="Q31" s="17"/>
    </row>
    <row r="32" spans="1:17" ht="12" customHeight="1" x14ac:dyDescent="0.2">
      <c r="A32" s="9"/>
      <c r="B32" s="2"/>
      <c r="C32" s="52"/>
      <c r="D32" s="17"/>
      <c r="E32" s="17"/>
      <c r="F32" s="16"/>
      <c r="G32" s="17"/>
      <c r="H32" s="17"/>
      <c r="I32" s="16"/>
      <c r="J32" s="17"/>
      <c r="K32" s="17"/>
      <c r="L32" s="16"/>
      <c r="M32" s="17"/>
      <c r="N32" s="16"/>
      <c r="O32" s="16"/>
      <c r="P32" s="17"/>
      <c r="Q32" s="17"/>
    </row>
    <row r="33" spans="1:17" ht="12" customHeight="1" x14ac:dyDescent="0.2">
      <c r="A33" s="9" t="s">
        <v>48</v>
      </c>
      <c r="B33" s="2"/>
      <c r="C33" s="52"/>
      <c r="D33" s="17"/>
      <c r="E33" s="17"/>
      <c r="F33" s="16"/>
      <c r="G33" s="17"/>
      <c r="H33" s="17"/>
      <c r="I33" s="16"/>
      <c r="J33" s="17"/>
      <c r="K33" s="17"/>
      <c r="L33" s="16"/>
      <c r="M33" s="17"/>
      <c r="N33" s="16"/>
      <c r="O33" s="95" t="s">
        <v>163</v>
      </c>
      <c r="P33" s="98">
        <v>1851</v>
      </c>
      <c r="Q33" s="17"/>
    </row>
    <row r="34" spans="1:17" ht="12" customHeight="1" x14ac:dyDescent="0.2">
      <c r="A34" s="9"/>
      <c r="B34" s="2"/>
      <c r="C34" s="52"/>
      <c r="D34" s="17"/>
      <c r="E34" s="17"/>
      <c r="F34" s="16"/>
      <c r="G34" s="17"/>
      <c r="H34" s="17"/>
      <c r="I34" s="16"/>
      <c r="J34" s="17"/>
      <c r="K34" s="17"/>
      <c r="L34" s="16"/>
      <c r="M34" s="17"/>
      <c r="N34" s="16"/>
      <c r="O34" s="95" t="s">
        <v>164</v>
      </c>
      <c r="P34" s="98">
        <v>1666</v>
      </c>
      <c r="Q34" s="17"/>
    </row>
    <row r="35" spans="1:17" ht="12" customHeight="1" x14ac:dyDescent="0.2">
      <c r="A35" s="9"/>
      <c r="B35" s="2"/>
      <c r="C35" s="52"/>
      <c r="D35" s="17"/>
      <c r="E35" s="17"/>
      <c r="F35" s="16"/>
      <c r="G35" s="17"/>
      <c r="H35" s="17"/>
      <c r="I35" s="16"/>
      <c r="J35" s="17"/>
      <c r="K35" s="17"/>
      <c r="L35" s="16"/>
      <c r="M35" s="17"/>
      <c r="N35" s="16"/>
      <c r="O35" s="95" t="s">
        <v>165</v>
      </c>
      <c r="P35" s="95">
        <v>218</v>
      </c>
      <c r="Q35" s="17"/>
    </row>
    <row r="36" spans="1:17" ht="12" customHeight="1" x14ac:dyDescent="0.2">
      <c r="A36" s="9"/>
      <c r="B36" s="2"/>
      <c r="C36" s="52"/>
      <c r="D36" s="17"/>
      <c r="E36" s="17"/>
      <c r="F36" s="16"/>
      <c r="G36" s="17"/>
      <c r="H36" s="17"/>
      <c r="I36" s="16"/>
      <c r="J36" s="17"/>
      <c r="K36" s="17"/>
      <c r="L36" s="16"/>
      <c r="M36" s="17"/>
      <c r="N36" s="16"/>
      <c r="O36" s="16"/>
      <c r="P36" s="17"/>
      <c r="Q36" s="17"/>
    </row>
    <row r="37" spans="1:17" ht="12" customHeight="1" x14ac:dyDescent="0.2">
      <c r="A37" s="9"/>
      <c r="B37" s="2"/>
      <c r="C37" s="52"/>
      <c r="D37" s="17"/>
      <c r="E37" s="17"/>
      <c r="F37" s="16"/>
      <c r="G37" s="17"/>
      <c r="H37" s="17"/>
      <c r="I37" s="16"/>
      <c r="J37" s="17"/>
      <c r="K37" s="17"/>
      <c r="L37" s="16"/>
      <c r="M37" s="17"/>
      <c r="N37" s="16"/>
      <c r="O37" s="16"/>
      <c r="P37" s="17"/>
      <c r="Q37" s="17"/>
    </row>
    <row r="38" spans="1:17" ht="12" customHeight="1" x14ac:dyDescent="0.2">
      <c r="A38" s="9"/>
      <c r="B38" s="2"/>
      <c r="C38" s="52"/>
      <c r="D38" s="17"/>
      <c r="E38" s="17"/>
      <c r="F38" s="16"/>
      <c r="G38" s="17"/>
      <c r="H38" s="17"/>
      <c r="I38" s="16"/>
      <c r="J38" s="17"/>
      <c r="K38" s="17"/>
      <c r="L38" s="16"/>
      <c r="M38" s="17"/>
      <c r="N38" s="16"/>
      <c r="O38" s="16"/>
      <c r="P38" s="17"/>
      <c r="Q38" s="17"/>
    </row>
    <row r="39" spans="1:17" ht="12" customHeight="1" x14ac:dyDescent="0.2">
      <c r="A39" s="9"/>
      <c r="B39" s="2"/>
      <c r="C39" s="52"/>
      <c r="D39" s="17"/>
      <c r="E39" s="17"/>
      <c r="F39" s="16"/>
      <c r="G39" s="17"/>
      <c r="H39" s="17"/>
      <c r="I39" s="16"/>
      <c r="J39" s="17"/>
      <c r="K39" s="17"/>
      <c r="L39" s="16"/>
      <c r="M39" s="17"/>
      <c r="N39" s="16"/>
      <c r="O39" s="16"/>
      <c r="P39" s="17"/>
      <c r="Q39" s="17"/>
    </row>
    <row r="40" spans="1:17" ht="12" customHeight="1" x14ac:dyDescent="0.2">
      <c r="A40" s="9"/>
      <c r="B40" s="2"/>
      <c r="C40" s="52"/>
      <c r="D40" s="17"/>
      <c r="E40" s="17"/>
      <c r="F40" s="16"/>
      <c r="G40" s="17"/>
      <c r="H40" s="17"/>
      <c r="I40" s="16"/>
      <c r="J40" s="17"/>
      <c r="K40" s="17"/>
      <c r="L40" s="16"/>
      <c r="M40" s="17"/>
      <c r="N40" s="16"/>
      <c r="O40" s="16"/>
      <c r="P40" s="17"/>
      <c r="Q40" s="17"/>
    </row>
    <row r="41" spans="1:17" ht="12" customHeight="1" x14ac:dyDescent="0.2">
      <c r="A41" s="9"/>
      <c r="B41" s="2"/>
      <c r="C41" s="52"/>
      <c r="D41" s="17"/>
      <c r="E41" s="17"/>
      <c r="F41" s="16"/>
      <c r="G41" s="17"/>
      <c r="H41" s="17"/>
      <c r="I41" s="16"/>
      <c r="J41" s="17"/>
      <c r="K41" s="17"/>
      <c r="L41" s="16"/>
      <c r="M41" s="17"/>
      <c r="N41" s="16"/>
      <c r="O41" s="16"/>
      <c r="P41" s="17"/>
      <c r="Q41" s="17"/>
    </row>
    <row r="42" spans="1:17" ht="12" customHeight="1" x14ac:dyDescent="0.2">
      <c r="A42" s="39" t="s">
        <v>52</v>
      </c>
      <c r="B42" s="40">
        <f>D44+G44+J44+M44+P44</f>
        <v>10526</v>
      </c>
      <c r="C42" s="52"/>
      <c r="D42" s="17"/>
      <c r="E42" s="17"/>
      <c r="F42" s="16"/>
      <c r="G42" s="17"/>
      <c r="H42" s="17"/>
      <c r="I42" s="16"/>
      <c r="J42" s="17"/>
      <c r="K42" s="17"/>
      <c r="L42" s="16"/>
      <c r="M42" s="17"/>
      <c r="N42" s="16"/>
      <c r="O42" s="16"/>
      <c r="P42" s="17"/>
      <c r="Q42" s="17"/>
    </row>
    <row r="43" spans="1:17" ht="12" customHeight="1" x14ac:dyDescent="0.2">
      <c r="A43" s="41"/>
      <c r="B43" s="40"/>
      <c r="C43" s="52"/>
      <c r="D43" s="17"/>
      <c r="E43" s="17"/>
      <c r="F43" s="16"/>
      <c r="G43" s="17"/>
      <c r="H43" s="17"/>
      <c r="I43" s="16"/>
      <c r="J43" s="17"/>
      <c r="K43" s="17"/>
      <c r="L43" s="16"/>
      <c r="M43" s="17"/>
      <c r="N43" s="16"/>
      <c r="O43" s="16"/>
      <c r="P43" s="17"/>
      <c r="Q43" s="17"/>
    </row>
    <row r="44" spans="1:17" ht="12" customHeight="1" thickBot="1" x14ac:dyDescent="0.25">
      <c r="A44" s="42" t="s">
        <v>53</v>
      </c>
      <c r="B44" s="38">
        <f>SUM(E44,H44,K44,N44,Q44)</f>
        <v>0</v>
      </c>
      <c r="C44" s="54" t="s">
        <v>17</v>
      </c>
      <c r="D44" s="20">
        <f>SUM(D26:D43)</f>
        <v>0</v>
      </c>
      <c r="E44" s="20">
        <f>SUM(E26:E43)</f>
        <v>0</v>
      </c>
      <c r="F44" s="19" t="s">
        <v>17</v>
      </c>
      <c r="G44" s="20">
        <f>SUM(G26:G43)</f>
        <v>0</v>
      </c>
      <c r="H44" s="20">
        <f>SUM(H26:H43)</f>
        <v>0</v>
      </c>
      <c r="I44" s="19" t="s">
        <v>17</v>
      </c>
      <c r="J44" s="20"/>
      <c r="K44" s="20"/>
      <c r="L44" s="19" t="s">
        <v>17</v>
      </c>
      <c r="M44" s="20"/>
      <c r="N44" s="20"/>
      <c r="O44" s="37"/>
      <c r="P44" s="20">
        <f>SUM(P26:P43)</f>
        <v>10526</v>
      </c>
      <c r="Q44" s="20">
        <f>SUM(Q26:Q43)</f>
        <v>0</v>
      </c>
    </row>
    <row r="45" spans="1:17" ht="12" customHeight="1" x14ac:dyDescent="0.2">
      <c r="A45" s="9"/>
      <c r="B45" s="18"/>
      <c r="C45" s="53"/>
      <c r="D45" s="27"/>
      <c r="E45" s="28"/>
      <c r="F45" s="28"/>
      <c r="G45" s="27"/>
      <c r="H45" s="28"/>
      <c r="I45" s="28"/>
      <c r="J45" s="27"/>
      <c r="K45" s="28"/>
      <c r="L45" s="28"/>
      <c r="M45" s="27"/>
      <c r="N45" s="28"/>
      <c r="O45" s="28"/>
      <c r="P45" s="27"/>
      <c r="Q45" s="28"/>
    </row>
    <row r="46" spans="1:17" ht="12" customHeight="1" x14ac:dyDescent="0.2">
      <c r="A46" s="9"/>
      <c r="B46" s="18"/>
      <c r="C46" s="52"/>
      <c r="D46" s="17"/>
      <c r="E46" s="17"/>
      <c r="F46" s="16"/>
      <c r="G46" s="17"/>
      <c r="H46" s="17"/>
      <c r="I46" s="16"/>
      <c r="J46" s="17"/>
      <c r="K46" s="17"/>
      <c r="L46" s="16"/>
      <c r="M46" s="17"/>
      <c r="N46" s="16"/>
      <c r="O46" s="16"/>
      <c r="P46" s="17"/>
      <c r="Q46" s="17"/>
    </row>
    <row r="47" spans="1:17" ht="12" customHeight="1" x14ac:dyDescent="0.2">
      <c r="A47" s="9"/>
      <c r="B47" s="18"/>
      <c r="C47" s="52"/>
      <c r="D47" s="17"/>
      <c r="E47" s="17"/>
      <c r="F47" s="16"/>
      <c r="G47" s="17"/>
      <c r="H47" s="17"/>
      <c r="I47" s="16"/>
      <c r="J47" s="17"/>
      <c r="K47" s="17"/>
      <c r="L47" s="16"/>
      <c r="M47" s="17"/>
      <c r="N47" s="16"/>
      <c r="O47" s="16"/>
      <c r="P47" s="17"/>
      <c r="Q47" s="17"/>
    </row>
    <row r="48" spans="1:17" ht="12" customHeight="1" x14ac:dyDescent="0.2">
      <c r="A48" s="9"/>
      <c r="B48" s="18"/>
      <c r="C48" s="52"/>
      <c r="D48" s="17"/>
      <c r="E48" s="17"/>
      <c r="F48" s="16"/>
      <c r="G48" s="17"/>
      <c r="H48" s="17"/>
      <c r="I48" s="16"/>
      <c r="J48" s="17"/>
      <c r="K48" s="17"/>
      <c r="L48" s="16"/>
      <c r="M48" s="17"/>
      <c r="N48" s="16"/>
      <c r="O48" s="16"/>
      <c r="P48" s="17"/>
      <c r="Q48" s="17"/>
    </row>
    <row r="49" spans="1:17" ht="12" customHeight="1" x14ac:dyDescent="0.2">
      <c r="A49" s="9"/>
      <c r="B49" s="18"/>
      <c r="C49" s="52"/>
      <c r="D49" s="17"/>
      <c r="E49" s="17"/>
      <c r="F49" s="16"/>
      <c r="G49" s="17"/>
      <c r="H49" s="17"/>
      <c r="I49" s="16"/>
      <c r="J49" s="17"/>
      <c r="K49" s="17"/>
      <c r="L49" s="16"/>
      <c r="M49" s="17"/>
      <c r="N49" s="16"/>
      <c r="O49" s="16"/>
      <c r="P49" s="17"/>
      <c r="Q49" s="17"/>
    </row>
    <row r="50" spans="1:17" ht="12" customHeight="1" x14ac:dyDescent="0.2">
      <c r="A50" s="9"/>
      <c r="B50" s="18"/>
      <c r="C50" s="52"/>
      <c r="D50" s="17"/>
      <c r="E50" s="17"/>
      <c r="F50" s="16"/>
      <c r="G50" s="17"/>
      <c r="H50" s="17"/>
      <c r="I50" s="16"/>
      <c r="J50" s="17"/>
      <c r="K50" s="17"/>
      <c r="L50" s="16"/>
      <c r="M50" s="17"/>
      <c r="N50" s="16"/>
      <c r="O50" s="16"/>
      <c r="P50" s="17"/>
      <c r="Q50" s="17"/>
    </row>
    <row r="51" spans="1:17" ht="12" customHeight="1" x14ac:dyDescent="0.2">
      <c r="A51" s="9"/>
      <c r="B51" s="18"/>
      <c r="C51" s="52"/>
      <c r="D51" s="17"/>
      <c r="E51" s="17"/>
      <c r="F51" s="16"/>
      <c r="G51" s="17"/>
      <c r="H51" s="17"/>
      <c r="I51" s="16"/>
      <c r="J51" s="17"/>
      <c r="K51" s="17"/>
      <c r="L51" s="16"/>
      <c r="M51" s="17"/>
      <c r="N51" s="16"/>
      <c r="O51" s="16"/>
      <c r="P51" s="17"/>
      <c r="Q51" s="17"/>
    </row>
    <row r="52" spans="1:17" ht="12" customHeight="1" x14ac:dyDescent="0.2">
      <c r="A52" s="9"/>
      <c r="B52" s="18"/>
      <c r="C52" s="52"/>
      <c r="D52" s="17"/>
      <c r="E52" s="17"/>
      <c r="F52" s="16"/>
      <c r="G52" s="17"/>
      <c r="H52" s="17"/>
      <c r="I52" s="16"/>
      <c r="J52" s="17"/>
      <c r="K52" s="17"/>
      <c r="L52" s="16"/>
      <c r="M52" s="17"/>
      <c r="N52" s="16"/>
      <c r="O52" s="16"/>
      <c r="P52" s="17"/>
      <c r="Q52" s="17"/>
    </row>
    <row r="53" spans="1:17" ht="12" customHeight="1" x14ac:dyDescent="0.2">
      <c r="A53" s="9"/>
      <c r="B53" s="18"/>
      <c r="C53" s="52"/>
      <c r="D53" s="17"/>
      <c r="E53" s="17"/>
      <c r="F53" s="16"/>
      <c r="G53" s="17"/>
      <c r="H53" s="17"/>
      <c r="I53" s="16"/>
      <c r="J53" s="17"/>
      <c r="K53" s="17"/>
      <c r="L53" s="16"/>
      <c r="M53" s="17"/>
      <c r="N53" s="16"/>
      <c r="O53" s="16"/>
      <c r="P53" s="17"/>
      <c r="Q53" s="17"/>
    </row>
    <row r="54" spans="1:17" ht="12" customHeight="1" x14ac:dyDescent="0.2">
      <c r="A54" s="9"/>
      <c r="B54" s="18"/>
      <c r="C54" s="52"/>
      <c r="D54" s="17"/>
      <c r="E54" s="17"/>
      <c r="F54" s="16"/>
      <c r="G54" s="17"/>
      <c r="H54" s="17"/>
      <c r="I54" s="16"/>
      <c r="J54" s="17"/>
      <c r="K54" s="17"/>
      <c r="L54" s="16"/>
      <c r="M54" s="17"/>
      <c r="N54" s="16"/>
      <c r="O54" s="16"/>
      <c r="P54" s="17"/>
      <c r="Q54" s="17"/>
    </row>
    <row r="55" spans="1:17" ht="12" customHeight="1" x14ac:dyDescent="0.2">
      <c r="A55" s="9"/>
      <c r="B55" s="18"/>
      <c r="C55" s="52"/>
      <c r="D55" s="17"/>
      <c r="E55" s="17"/>
      <c r="F55" s="16"/>
      <c r="G55" s="17"/>
      <c r="H55" s="17"/>
      <c r="I55" s="16"/>
      <c r="J55" s="17"/>
      <c r="K55" s="17"/>
      <c r="L55" s="16"/>
      <c r="M55" s="17"/>
      <c r="N55" s="16"/>
      <c r="O55" s="16"/>
      <c r="P55" s="17"/>
      <c r="Q55" s="17"/>
    </row>
    <row r="56" spans="1:17" ht="12" customHeight="1" x14ac:dyDescent="0.2">
      <c r="A56" s="9"/>
      <c r="B56" s="18"/>
      <c r="C56" s="52"/>
      <c r="D56" s="17"/>
      <c r="E56" s="17"/>
      <c r="F56" s="16"/>
      <c r="G56" s="17"/>
      <c r="H56" s="17"/>
      <c r="I56" s="16"/>
      <c r="J56" s="17"/>
      <c r="K56" s="17"/>
      <c r="L56" s="16"/>
      <c r="M56" s="17"/>
      <c r="N56" s="16"/>
      <c r="O56" s="16"/>
      <c r="P56" s="17"/>
      <c r="Q56" s="17"/>
    </row>
    <row r="57" spans="1:17" ht="12" customHeight="1" x14ac:dyDescent="0.2">
      <c r="A57" s="9"/>
      <c r="B57" s="18"/>
      <c r="C57" s="52"/>
      <c r="D57" s="17"/>
      <c r="E57" s="17"/>
      <c r="F57" s="16"/>
      <c r="G57" s="17"/>
      <c r="H57" s="17"/>
      <c r="I57" s="16"/>
      <c r="J57" s="17"/>
      <c r="K57" s="17"/>
      <c r="L57" s="16"/>
      <c r="M57" s="17"/>
      <c r="N57" s="16"/>
      <c r="O57" s="16"/>
      <c r="P57" s="17"/>
      <c r="Q57" s="17"/>
    </row>
    <row r="58" spans="1:17" ht="12" customHeight="1" x14ac:dyDescent="0.2">
      <c r="A58" s="9"/>
      <c r="B58" s="18"/>
      <c r="C58" s="52"/>
      <c r="D58" s="17"/>
      <c r="E58" s="17"/>
      <c r="F58" s="16"/>
      <c r="G58" s="17"/>
      <c r="H58" s="17"/>
      <c r="I58" s="16"/>
      <c r="J58" s="17"/>
      <c r="K58" s="17"/>
      <c r="L58" s="16"/>
      <c r="M58" s="17"/>
      <c r="N58" s="16"/>
      <c r="O58" s="16"/>
      <c r="P58" s="17"/>
      <c r="Q58" s="17"/>
    </row>
    <row r="59" spans="1:17" ht="12" customHeight="1" x14ac:dyDescent="0.2">
      <c r="A59" s="21"/>
      <c r="B59" s="22"/>
      <c r="C59" s="52"/>
      <c r="D59" s="17"/>
      <c r="E59" s="16"/>
      <c r="F59" s="16"/>
      <c r="G59" s="17"/>
      <c r="H59" s="16"/>
      <c r="I59" s="16"/>
      <c r="J59" s="17"/>
      <c r="K59" s="16"/>
      <c r="L59" s="16"/>
      <c r="M59" s="17"/>
      <c r="N59" s="16"/>
      <c r="O59" s="16"/>
      <c r="P59" s="17"/>
      <c r="Q59" s="16"/>
    </row>
    <row r="60" spans="1:17" ht="12" customHeight="1" x14ac:dyDescent="0.2">
      <c r="A60" s="3"/>
      <c r="B60" s="2"/>
      <c r="C60" s="3" t="s">
        <v>47</v>
      </c>
      <c r="D60" s="2"/>
      <c r="E60" s="3"/>
      <c r="F60" s="3"/>
      <c r="G60" s="2"/>
      <c r="H60" s="3"/>
      <c r="I60" s="3"/>
      <c r="J60" s="2"/>
      <c r="K60" s="3"/>
      <c r="L60" s="3"/>
      <c r="M60" s="2"/>
      <c r="N60" s="3"/>
      <c r="O60" s="3"/>
      <c r="P60" s="2"/>
      <c r="Q60" s="3"/>
    </row>
  </sheetData>
  <mergeCells count="28">
    <mergeCell ref="O4:P4"/>
    <mergeCell ref="F10:H10"/>
    <mergeCell ref="F1:L1"/>
    <mergeCell ref="O2:Q3"/>
    <mergeCell ref="M2:N3"/>
    <mergeCell ref="O9:Q9"/>
    <mergeCell ref="O10:Q10"/>
    <mergeCell ref="L10:N10"/>
    <mergeCell ref="I10:K10"/>
    <mergeCell ref="L9:N9"/>
    <mergeCell ref="L5:M7"/>
    <mergeCell ref="K5:K7"/>
    <mergeCell ref="A4:C4"/>
    <mergeCell ref="D4:E4"/>
    <mergeCell ref="F4:G4"/>
    <mergeCell ref="H4:J4"/>
    <mergeCell ref="L4:N4"/>
    <mergeCell ref="C9:E9"/>
    <mergeCell ref="F9:H9"/>
    <mergeCell ref="O5:P7"/>
    <mergeCell ref="C10:E10"/>
    <mergeCell ref="Q5:Q7"/>
    <mergeCell ref="N6:N7"/>
    <mergeCell ref="A5:C7"/>
    <mergeCell ref="D5:E7"/>
    <mergeCell ref="F5:G7"/>
    <mergeCell ref="H5:J7"/>
    <mergeCell ref="I9:K9"/>
  </mergeCells>
  <phoneticPr fontId="2"/>
  <pageMargins left="0.75" right="0.19" top="0.2" bottom="0.21" header="0.28000000000000003" footer="0.21"/>
  <pageSetup paperSize="12" orientation="landscape" horizontalDpi="300" verticalDpi="300" r:id="rId1"/>
  <headerFooter alignWithMargins="0">
    <oddHeader>&amp;R&amp;"HG丸ｺﾞｼｯｸM-PRO,ﾒﾃﾞｨｳﾑ"&amp;9PAGE . 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EBF7-1DF6-4BC2-AAA3-3C112D089247}">
  <sheetPr codeName="Sheet2"/>
  <dimension ref="A1:HW216"/>
  <sheetViews>
    <sheetView showZeros="0" topLeftCell="A14" workbookViewId="0">
      <selection activeCell="P5" sqref="P5:P6"/>
    </sheetView>
  </sheetViews>
  <sheetFormatPr defaultColWidth="9" defaultRowHeight="13" x14ac:dyDescent="0.2"/>
  <cols>
    <col min="1" max="1" width="12.6328125" style="31" customWidth="1"/>
    <col min="2" max="2" width="8.6328125" style="31" customWidth="1"/>
    <col min="3" max="3" width="12.6328125" style="31" customWidth="1"/>
    <col min="4" max="4" width="8.6328125" style="30" customWidth="1"/>
    <col min="5" max="5" width="8.6328125" style="31" customWidth="1"/>
    <col min="6" max="6" width="12.6328125" style="31" customWidth="1"/>
    <col min="7" max="7" width="8.6328125" style="30" customWidth="1"/>
    <col min="8" max="8" width="8.6328125" style="31" customWidth="1"/>
    <col min="9" max="9" width="12.6328125" style="31" customWidth="1"/>
    <col min="10" max="10" width="8.6328125" style="30" customWidth="1"/>
    <col min="11" max="11" width="8.6328125" style="31" customWidth="1"/>
    <col min="12" max="12" width="12.6328125" style="31" customWidth="1"/>
    <col min="13" max="13" width="8.6328125" style="30" customWidth="1"/>
    <col min="14" max="14" width="8.6328125" style="31" customWidth="1"/>
    <col min="15" max="15" width="12.6328125" style="31" customWidth="1"/>
    <col min="16" max="16" width="8.6328125" style="30" customWidth="1"/>
    <col min="17" max="17" width="8.6328125" style="31" customWidth="1"/>
    <col min="18" max="16384" width="9" style="31"/>
  </cols>
  <sheetData>
    <row r="1" spans="1:231" ht="24" customHeight="1" x14ac:dyDescent="0.35">
      <c r="A1" s="29" t="s">
        <v>13</v>
      </c>
      <c r="B1" s="35" t="s">
        <v>39</v>
      </c>
      <c r="C1" s="29"/>
      <c r="F1" s="155" t="s">
        <v>154</v>
      </c>
      <c r="G1" s="155"/>
      <c r="H1" s="155"/>
      <c r="I1" s="155"/>
      <c r="J1" s="155"/>
      <c r="K1" s="155"/>
      <c r="L1" s="155"/>
      <c r="P1" s="4"/>
    </row>
    <row r="2" spans="1:231" ht="6.65" customHeight="1" x14ac:dyDescent="0.2">
      <c r="C2" s="32"/>
      <c r="F2" s="100"/>
      <c r="G2" s="101"/>
      <c r="H2" s="100"/>
      <c r="I2" s="100"/>
      <c r="J2" s="101"/>
      <c r="K2" s="33"/>
      <c r="L2" s="33"/>
      <c r="M2" s="145">
        <v>46296</v>
      </c>
      <c r="N2" s="145"/>
      <c r="O2" s="144" t="s">
        <v>286</v>
      </c>
      <c r="P2" s="144"/>
      <c r="Q2" s="144"/>
    </row>
    <row r="3" spans="1:231" ht="6.65" customHeight="1" thickBot="1" x14ac:dyDescent="0.25">
      <c r="M3" s="145"/>
      <c r="N3" s="145"/>
      <c r="O3" s="144"/>
      <c r="P3" s="144"/>
      <c r="Q3" s="144"/>
    </row>
    <row r="4" spans="1:231" s="45" customFormat="1" ht="12.75" customHeight="1" x14ac:dyDescent="0.2">
      <c r="A4" s="141" t="s">
        <v>55</v>
      </c>
      <c r="B4" s="142"/>
      <c r="C4" s="142"/>
      <c r="D4" s="142"/>
      <c r="E4" s="142"/>
      <c r="F4" s="142" t="s">
        <v>56</v>
      </c>
      <c r="G4" s="142"/>
      <c r="H4" s="142" t="s">
        <v>57</v>
      </c>
      <c r="I4" s="142"/>
      <c r="J4" s="142"/>
      <c r="K4" s="43" t="s">
        <v>58</v>
      </c>
      <c r="L4" s="142" t="s">
        <v>59</v>
      </c>
      <c r="M4" s="142"/>
      <c r="N4" s="142"/>
      <c r="O4" s="142" t="s">
        <v>60</v>
      </c>
      <c r="P4" s="142"/>
      <c r="Q4" s="44" t="s">
        <v>61</v>
      </c>
    </row>
    <row r="5" spans="1:231" s="45" customFormat="1" ht="12.75" customHeight="1" x14ac:dyDescent="0.2">
      <c r="A5" s="132"/>
      <c r="B5" s="126"/>
      <c r="C5" s="126"/>
      <c r="D5" s="126"/>
      <c r="E5" s="126"/>
      <c r="F5" s="126"/>
      <c r="G5" s="126"/>
      <c r="H5" s="134" t="s">
        <v>62</v>
      </c>
      <c r="I5" s="135"/>
      <c r="J5" s="136"/>
      <c r="K5" s="126"/>
      <c r="L5" s="146">
        <f>西臼杵郡!$L$5:$M$7</f>
        <v>0</v>
      </c>
      <c r="M5" s="147"/>
      <c r="N5" s="46"/>
      <c r="O5" s="126"/>
      <c r="P5" s="126"/>
      <c r="Q5" s="128"/>
    </row>
    <row r="6" spans="1:231" s="45" customFormat="1" ht="12.75" customHeight="1" x14ac:dyDescent="0.2">
      <c r="A6" s="132"/>
      <c r="B6" s="126"/>
      <c r="C6" s="126"/>
      <c r="D6" s="126"/>
      <c r="E6" s="126"/>
      <c r="F6" s="126"/>
      <c r="G6" s="126"/>
      <c r="H6" s="137"/>
      <c r="I6" s="138"/>
      <c r="J6" s="130"/>
      <c r="K6" s="126"/>
      <c r="L6" s="148"/>
      <c r="M6" s="149"/>
      <c r="N6" s="130" t="s">
        <v>63</v>
      </c>
      <c r="O6" s="126"/>
      <c r="P6" s="126"/>
      <c r="Q6" s="128"/>
    </row>
    <row r="7" spans="1:231" s="45" customFormat="1" ht="12.75" customHeight="1" thickBot="1" x14ac:dyDescent="0.25">
      <c r="A7" s="133"/>
      <c r="B7" s="127"/>
      <c r="C7" s="127"/>
      <c r="D7" s="127"/>
      <c r="E7" s="127"/>
      <c r="F7" s="127"/>
      <c r="G7" s="127"/>
      <c r="H7" s="139"/>
      <c r="I7" s="140"/>
      <c r="J7" s="131"/>
      <c r="K7" s="127"/>
      <c r="L7" s="150"/>
      <c r="M7" s="151"/>
      <c r="N7" s="131"/>
      <c r="O7" s="127"/>
      <c r="P7" s="127"/>
      <c r="Q7" s="129"/>
    </row>
    <row r="8" spans="1:231" ht="8.25" customHeight="1" x14ac:dyDescent="0.2"/>
    <row r="9" spans="1:231" ht="13" customHeight="1" x14ac:dyDescent="0.2">
      <c r="A9" s="7" t="s">
        <v>19</v>
      </c>
      <c r="B9" s="8" t="s">
        <v>0</v>
      </c>
      <c r="C9" s="152" t="s">
        <v>20</v>
      </c>
      <c r="D9" s="152"/>
      <c r="E9" s="153"/>
      <c r="F9" s="154" t="s">
        <v>15</v>
      </c>
      <c r="G9" s="152"/>
      <c r="H9" s="153"/>
      <c r="I9" s="154" t="s">
        <v>21</v>
      </c>
      <c r="J9" s="152"/>
      <c r="K9" s="153"/>
      <c r="L9" s="154" t="s">
        <v>73</v>
      </c>
      <c r="M9" s="152"/>
      <c r="N9" s="153"/>
      <c r="O9" s="154" t="s">
        <v>22</v>
      </c>
      <c r="P9" s="152"/>
      <c r="Q9" s="153"/>
    </row>
    <row r="10" spans="1:231" ht="13" customHeight="1" x14ac:dyDescent="0.2">
      <c r="A10" s="9"/>
      <c r="B10" s="10"/>
      <c r="C10" s="152" t="s">
        <v>23</v>
      </c>
      <c r="D10" s="152"/>
      <c r="E10" s="153"/>
      <c r="F10" s="154" t="s">
        <v>24</v>
      </c>
      <c r="G10" s="152"/>
      <c r="H10" s="153"/>
      <c r="I10" s="154" t="s">
        <v>25</v>
      </c>
      <c r="J10" s="152"/>
      <c r="K10" s="153"/>
      <c r="L10" s="154" t="s">
        <v>74</v>
      </c>
      <c r="M10" s="152"/>
      <c r="N10" s="153"/>
      <c r="O10" s="154" t="s">
        <v>35</v>
      </c>
      <c r="P10" s="152"/>
      <c r="Q10" s="153"/>
    </row>
    <row r="11" spans="1:231" ht="13" customHeight="1" x14ac:dyDescent="0.2">
      <c r="A11" s="11" t="s">
        <v>26</v>
      </c>
      <c r="B11" s="12" t="s">
        <v>27</v>
      </c>
      <c r="C11" s="58" t="s">
        <v>28</v>
      </c>
      <c r="D11" s="14" t="s">
        <v>51</v>
      </c>
      <c r="E11" s="13" t="s">
        <v>16</v>
      </c>
      <c r="F11" s="13" t="s">
        <v>28</v>
      </c>
      <c r="G11" s="14" t="s">
        <v>51</v>
      </c>
      <c r="H11" s="13" t="s">
        <v>16</v>
      </c>
      <c r="I11" s="13" t="s">
        <v>28</v>
      </c>
      <c r="J11" s="14" t="s">
        <v>51</v>
      </c>
      <c r="K11" s="13" t="s">
        <v>16</v>
      </c>
      <c r="L11" s="13" t="s">
        <v>28</v>
      </c>
      <c r="M11" s="14" t="s">
        <v>51</v>
      </c>
      <c r="N11" s="13" t="s">
        <v>16</v>
      </c>
      <c r="O11" s="13" t="s">
        <v>28</v>
      </c>
      <c r="P11" s="14" t="s">
        <v>51</v>
      </c>
      <c r="Q11" s="13" t="s">
        <v>16</v>
      </c>
    </row>
    <row r="12" spans="1:231" ht="12" customHeight="1" x14ac:dyDescent="0.2">
      <c r="A12" s="9" t="s">
        <v>2</v>
      </c>
      <c r="B12" s="15">
        <v>4</v>
      </c>
      <c r="C12" s="95" t="s">
        <v>166</v>
      </c>
      <c r="D12" s="95">
        <v>900</v>
      </c>
      <c r="E12" s="17"/>
      <c r="F12" s="95"/>
      <c r="G12" s="95"/>
      <c r="H12" s="17"/>
      <c r="I12" s="95" t="s">
        <v>167</v>
      </c>
      <c r="J12" s="95">
        <v>374</v>
      </c>
      <c r="K12" s="17"/>
      <c r="L12" s="95"/>
      <c r="M12" s="98"/>
      <c r="N12" s="17"/>
      <c r="O12" s="95" t="s">
        <v>168</v>
      </c>
      <c r="P12" s="98">
        <v>1529</v>
      </c>
      <c r="Q12" s="1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</row>
    <row r="13" spans="1:231" ht="12" customHeight="1" x14ac:dyDescent="0.2">
      <c r="A13" s="9"/>
      <c r="B13" s="18"/>
      <c r="C13" s="95" t="s">
        <v>169</v>
      </c>
      <c r="D13" s="95">
        <v>200</v>
      </c>
      <c r="E13" s="17"/>
      <c r="F13" s="95"/>
      <c r="G13" s="95"/>
      <c r="H13" s="17"/>
      <c r="I13" s="95" t="s">
        <v>170</v>
      </c>
      <c r="J13" s="98">
        <v>1000</v>
      </c>
      <c r="K13" s="17"/>
      <c r="L13" s="95"/>
      <c r="M13" s="98"/>
      <c r="N13" s="17"/>
      <c r="O13" s="95" t="s">
        <v>171</v>
      </c>
      <c r="P13" s="98">
        <v>1586</v>
      </c>
      <c r="Q13" s="17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</row>
    <row r="14" spans="1:231" ht="12" customHeight="1" x14ac:dyDescent="0.2">
      <c r="A14" s="9"/>
      <c r="B14" s="18"/>
      <c r="C14" s="95" t="s">
        <v>172</v>
      </c>
      <c r="D14" s="95">
        <v>370</v>
      </c>
      <c r="E14" s="17"/>
      <c r="F14" s="95"/>
      <c r="G14" s="95"/>
      <c r="H14" s="17"/>
      <c r="I14" s="95" t="s">
        <v>173</v>
      </c>
      <c r="J14" s="95">
        <v>540</v>
      </c>
      <c r="K14" s="17"/>
      <c r="L14" s="95"/>
      <c r="M14" s="98"/>
      <c r="N14" s="17"/>
      <c r="O14" s="95" t="s">
        <v>150</v>
      </c>
      <c r="P14" s="98">
        <v>1555</v>
      </c>
      <c r="Q14" s="17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</row>
    <row r="15" spans="1:231" ht="12" customHeight="1" x14ac:dyDescent="0.2">
      <c r="A15" s="9"/>
      <c r="B15" s="18"/>
      <c r="C15" s="95" t="s">
        <v>174</v>
      </c>
      <c r="D15" s="95">
        <v>420</v>
      </c>
      <c r="E15" s="17"/>
      <c r="F15" s="95"/>
      <c r="G15" s="95"/>
      <c r="H15" s="17"/>
      <c r="I15" s="95" t="s">
        <v>175</v>
      </c>
      <c r="J15" s="95">
        <v>444</v>
      </c>
      <c r="K15" s="17"/>
      <c r="L15" s="95"/>
      <c r="M15" s="98"/>
      <c r="N15" s="17"/>
      <c r="O15" s="95" t="s">
        <v>176</v>
      </c>
      <c r="P15" s="98">
        <v>1782</v>
      </c>
      <c r="Q15" s="17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</row>
    <row r="16" spans="1:231" ht="12" customHeight="1" x14ac:dyDescent="0.2">
      <c r="A16" s="9"/>
      <c r="B16" s="18"/>
      <c r="C16" s="95" t="s">
        <v>177</v>
      </c>
      <c r="D16" s="95">
        <v>500</v>
      </c>
      <c r="E16" s="17"/>
      <c r="F16" s="95"/>
      <c r="G16" s="95"/>
      <c r="H16" s="17"/>
      <c r="I16" s="16"/>
      <c r="J16" s="17"/>
      <c r="K16" s="17"/>
      <c r="L16" s="95"/>
      <c r="M16" s="98"/>
      <c r="N16" s="17"/>
      <c r="O16" s="95" t="s">
        <v>178</v>
      </c>
      <c r="P16" s="98">
        <v>2183</v>
      </c>
      <c r="Q16" s="17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</row>
    <row r="17" spans="1:231" ht="12" customHeight="1" x14ac:dyDescent="0.2">
      <c r="A17" s="9"/>
      <c r="B17" s="18"/>
      <c r="C17" s="95" t="s">
        <v>179</v>
      </c>
      <c r="D17" s="95">
        <v>160</v>
      </c>
      <c r="E17" s="17"/>
      <c r="F17" s="95"/>
      <c r="G17" s="95"/>
      <c r="H17" s="17"/>
      <c r="I17" s="16"/>
      <c r="J17" s="17"/>
      <c r="K17" s="17"/>
      <c r="L17" s="95"/>
      <c r="M17" s="98"/>
      <c r="N17" s="17"/>
      <c r="O17" s="95" t="s">
        <v>180</v>
      </c>
      <c r="P17" s="98">
        <v>1660</v>
      </c>
      <c r="Q17" s="17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</row>
    <row r="18" spans="1:231" ht="12" customHeight="1" x14ac:dyDescent="0.2">
      <c r="A18" s="9"/>
      <c r="B18" s="18"/>
      <c r="C18" s="95" t="s">
        <v>181</v>
      </c>
      <c r="D18" s="95">
        <v>140</v>
      </c>
      <c r="E18" s="17"/>
      <c r="F18" s="95"/>
      <c r="G18" s="95"/>
      <c r="H18" s="17"/>
      <c r="I18" s="16"/>
      <c r="J18" s="17"/>
      <c r="K18" s="17"/>
      <c r="L18" s="95"/>
      <c r="M18" s="98"/>
      <c r="N18" s="17"/>
      <c r="O18" s="95" t="s">
        <v>182</v>
      </c>
      <c r="P18" s="98">
        <v>2000</v>
      </c>
      <c r="Q18" s="17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</row>
    <row r="19" spans="1:231" ht="12" customHeight="1" x14ac:dyDescent="0.2">
      <c r="A19" s="9"/>
      <c r="B19" s="18"/>
      <c r="C19" s="95" t="s">
        <v>183</v>
      </c>
      <c r="D19" s="95">
        <v>730</v>
      </c>
      <c r="E19" s="17"/>
      <c r="F19" s="95"/>
      <c r="G19" s="95"/>
      <c r="H19" s="17"/>
      <c r="I19" s="16"/>
      <c r="J19" s="17"/>
      <c r="K19" s="17"/>
      <c r="L19" s="95"/>
      <c r="M19" s="95"/>
      <c r="N19" s="17"/>
      <c r="O19" s="95" t="s">
        <v>184</v>
      </c>
      <c r="P19" s="98">
        <v>815</v>
      </c>
      <c r="Q19" s="17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</row>
    <row r="20" spans="1:231" ht="12" customHeight="1" x14ac:dyDescent="0.2">
      <c r="A20" s="9"/>
      <c r="B20" s="18"/>
      <c r="C20" s="95" t="s">
        <v>185</v>
      </c>
      <c r="D20" s="95">
        <v>100</v>
      </c>
      <c r="E20" s="17"/>
      <c r="F20" s="95"/>
      <c r="G20" s="95"/>
      <c r="H20" s="17"/>
      <c r="I20" s="16"/>
      <c r="J20" s="17"/>
      <c r="K20" s="17"/>
      <c r="L20" s="95"/>
      <c r="M20" s="95"/>
      <c r="N20" s="17"/>
      <c r="O20" s="95" t="s">
        <v>186</v>
      </c>
      <c r="P20" s="95">
        <v>168</v>
      </c>
      <c r="Q20" s="17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</row>
    <row r="21" spans="1:231" ht="12" customHeight="1" x14ac:dyDescent="0.2">
      <c r="A21" s="9"/>
      <c r="B21" s="18"/>
      <c r="C21" s="95" t="s">
        <v>187</v>
      </c>
      <c r="D21" s="95">
        <v>100</v>
      </c>
      <c r="E21" s="17"/>
      <c r="F21" s="16"/>
      <c r="G21" s="17"/>
      <c r="H21" s="17"/>
      <c r="I21" s="16"/>
      <c r="J21" s="17"/>
      <c r="K21" s="17"/>
      <c r="L21" s="95"/>
      <c r="M21" s="98"/>
      <c r="N21" s="17"/>
      <c r="O21" s="95" t="s">
        <v>188</v>
      </c>
      <c r="P21" s="98">
        <v>1050</v>
      </c>
      <c r="Q21" s="17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</row>
    <row r="22" spans="1:231" ht="12" customHeight="1" x14ac:dyDescent="0.2">
      <c r="A22" s="9"/>
      <c r="B22" s="18"/>
      <c r="C22" s="95"/>
      <c r="D22" s="95"/>
      <c r="E22" s="17"/>
      <c r="F22" s="16"/>
      <c r="G22" s="17"/>
      <c r="H22" s="17"/>
      <c r="I22" s="16"/>
      <c r="J22" s="17"/>
      <c r="K22" s="17"/>
      <c r="L22" s="95"/>
      <c r="M22" s="98"/>
      <c r="N22" s="17"/>
      <c r="O22" s="95" t="s">
        <v>189</v>
      </c>
      <c r="P22" s="98">
        <v>1215</v>
      </c>
      <c r="Q22" s="17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</row>
    <row r="23" spans="1:231" ht="12" customHeight="1" x14ac:dyDescent="0.2">
      <c r="A23" s="9"/>
      <c r="B23" s="18"/>
      <c r="C23" s="16"/>
      <c r="D23" s="17"/>
      <c r="E23" s="17"/>
      <c r="F23" s="16"/>
      <c r="G23" s="17"/>
      <c r="H23" s="17"/>
      <c r="I23" s="16"/>
      <c r="J23" s="17"/>
      <c r="K23" s="17"/>
      <c r="L23" s="95"/>
      <c r="M23" s="98"/>
      <c r="N23" s="17"/>
      <c r="O23" s="95" t="s">
        <v>190</v>
      </c>
      <c r="P23" s="98">
        <v>1660</v>
      </c>
      <c r="Q23" s="17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</row>
    <row r="24" spans="1:231" ht="12" customHeight="1" x14ac:dyDescent="0.2">
      <c r="A24" s="9"/>
      <c r="B24" s="18"/>
      <c r="C24" s="16"/>
      <c r="D24" s="17"/>
      <c r="E24" s="17"/>
      <c r="F24" s="16"/>
      <c r="G24" s="17"/>
      <c r="H24" s="17"/>
      <c r="I24" s="16"/>
      <c r="J24" s="17"/>
      <c r="K24" s="17"/>
      <c r="L24" s="95"/>
      <c r="M24" s="98"/>
      <c r="N24" s="17"/>
      <c r="O24" s="95" t="s">
        <v>191</v>
      </c>
      <c r="P24" s="98">
        <v>1294</v>
      </c>
      <c r="Q24" s="17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</row>
    <row r="25" spans="1:231" ht="12" customHeight="1" x14ac:dyDescent="0.2">
      <c r="A25" s="9"/>
      <c r="B25" s="18"/>
      <c r="C25" s="48"/>
      <c r="D25" s="17"/>
      <c r="E25" s="17"/>
      <c r="F25" s="16"/>
      <c r="G25" s="17"/>
      <c r="H25" s="17"/>
      <c r="I25" s="16"/>
      <c r="J25" s="17"/>
      <c r="K25" s="17"/>
      <c r="L25" s="16"/>
      <c r="M25" s="17"/>
      <c r="N25" s="17"/>
      <c r="O25" s="16"/>
      <c r="P25" s="17"/>
      <c r="Q25" s="17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</row>
    <row r="26" spans="1:231" ht="12" customHeight="1" x14ac:dyDescent="0.2">
      <c r="A26" s="9"/>
      <c r="B26" s="18"/>
      <c r="C26" s="48"/>
      <c r="D26" s="17"/>
      <c r="E26" s="17"/>
      <c r="F26" s="16"/>
      <c r="G26" s="17"/>
      <c r="H26" s="17"/>
      <c r="I26" s="16"/>
      <c r="J26" s="17"/>
      <c r="K26" s="17"/>
      <c r="L26" s="16"/>
      <c r="M26" s="17"/>
      <c r="N26" s="17"/>
      <c r="O26" s="16"/>
      <c r="P26" s="17"/>
      <c r="Q26" s="17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</row>
    <row r="27" spans="1:231" ht="12" customHeight="1" x14ac:dyDescent="0.2">
      <c r="A27" s="9"/>
      <c r="B27" s="18"/>
      <c r="C27" s="48"/>
      <c r="D27" s="17"/>
      <c r="E27" s="17"/>
      <c r="F27" s="16"/>
      <c r="G27" s="17"/>
      <c r="H27" s="17"/>
      <c r="I27" s="16"/>
      <c r="J27" s="17"/>
      <c r="K27" s="17"/>
      <c r="L27" s="16"/>
      <c r="M27" s="17"/>
      <c r="N27" s="17"/>
      <c r="O27" s="16"/>
      <c r="P27" s="17"/>
      <c r="Q27" s="17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</row>
    <row r="28" spans="1:231" ht="12" customHeight="1" x14ac:dyDescent="0.2">
      <c r="A28" s="9"/>
      <c r="B28" s="18"/>
      <c r="C28" s="48"/>
      <c r="D28" s="17"/>
      <c r="E28" s="17"/>
      <c r="F28" s="16"/>
      <c r="G28" s="17"/>
      <c r="H28" s="17"/>
      <c r="I28" s="16"/>
      <c r="J28" s="17"/>
      <c r="K28" s="17"/>
      <c r="L28" s="16"/>
      <c r="M28" s="17"/>
      <c r="N28" s="17"/>
      <c r="O28" s="16"/>
      <c r="P28" s="17"/>
      <c r="Q28" s="17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</row>
    <row r="29" spans="1:231" ht="12" customHeight="1" x14ac:dyDescent="0.2">
      <c r="A29" s="9"/>
      <c r="B29" s="18"/>
      <c r="C29" s="48"/>
      <c r="D29" s="17"/>
      <c r="E29" s="17"/>
      <c r="F29" s="16"/>
      <c r="G29" s="17"/>
      <c r="H29" s="17"/>
      <c r="I29" s="16"/>
      <c r="J29" s="17"/>
      <c r="K29" s="17"/>
      <c r="L29" s="16"/>
      <c r="M29" s="17"/>
      <c r="N29" s="17"/>
      <c r="O29" s="16"/>
      <c r="P29" s="17"/>
      <c r="Q29" s="17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</row>
    <row r="30" spans="1:231" ht="12" customHeight="1" x14ac:dyDescent="0.2">
      <c r="A30" s="9"/>
      <c r="B30" s="18"/>
      <c r="C30" s="48"/>
      <c r="D30" s="17"/>
      <c r="E30" s="17"/>
      <c r="F30" s="16"/>
      <c r="G30" s="17"/>
      <c r="H30" s="17"/>
      <c r="I30" s="16"/>
      <c r="J30" s="17"/>
      <c r="K30" s="17"/>
      <c r="L30" s="16"/>
      <c r="M30" s="17"/>
      <c r="N30" s="17"/>
      <c r="O30" s="16"/>
      <c r="P30" s="17"/>
      <c r="Q30" s="17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</row>
    <row r="31" spans="1:231" ht="12" customHeight="1" x14ac:dyDescent="0.2">
      <c r="A31" s="39" t="s">
        <v>52</v>
      </c>
      <c r="B31" s="40">
        <f>D33+G33+J33+M33+P33</f>
        <v>24475</v>
      </c>
      <c r="C31" s="48"/>
      <c r="D31" s="17"/>
      <c r="E31" s="17"/>
      <c r="F31" s="16"/>
      <c r="G31" s="17"/>
      <c r="H31" s="17"/>
      <c r="I31" s="16"/>
      <c r="J31" s="17"/>
      <c r="K31" s="17"/>
      <c r="L31" s="16"/>
      <c r="M31" s="17"/>
      <c r="N31" s="17"/>
      <c r="O31" s="16"/>
      <c r="P31" s="17"/>
      <c r="Q31" s="17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</row>
    <row r="32" spans="1:231" ht="12" customHeight="1" x14ac:dyDescent="0.2">
      <c r="A32" s="41"/>
      <c r="B32" s="40"/>
      <c r="C32" s="48"/>
      <c r="D32" s="17"/>
      <c r="E32" s="17"/>
      <c r="F32" s="16"/>
      <c r="G32" s="17"/>
      <c r="H32" s="17"/>
      <c r="I32" s="16"/>
      <c r="J32" s="17"/>
      <c r="K32" s="17"/>
      <c r="L32" s="16"/>
      <c r="M32" s="17"/>
      <c r="N32" s="17"/>
      <c r="O32" s="16"/>
      <c r="P32" s="17"/>
      <c r="Q32" s="17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</row>
    <row r="33" spans="1:231" ht="12" customHeight="1" thickBot="1" x14ac:dyDescent="0.25">
      <c r="A33" s="42" t="s">
        <v>53</v>
      </c>
      <c r="B33" s="38">
        <f>E33+H33+K33+N33+Q33</f>
        <v>0</v>
      </c>
      <c r="C33" s="61" t="s">
        <v>17</v>
      </c>
      <c r="D33" s="20">
        <f>SUM(D12:D32)</f>
        <v>3620</v>
      </c>
      <c r="E33" s="20">
        <f>SUM(E12:E32)</f>
        <v>0</v>
      </c>
      <c r="F33" s="19" t="s">
        <v>17</v>
      </c>
      <c r="G33" s="20">
        <f>SUM(G12:G32)</f>
        <v>0</v>
      </c>
      <c r="H33" s="20">
        <f>SUM(H12:H32)</f>
        <v>0</v>
      </c>
      <c r="I33" s="19" t="s">
        <v>17</v>
      </c>
      <c r="J33" s="20">
        <f>SUM(J12:J32)</f>
        <v>2358</v>
      </c>
      <c r="K33" s="20">
        <f>SUM(K12:K32)</f>
        <v>0</v>
      </c>
      <c r="L33" s="19" t="s">
        <v>17</v>
      </c>
      <c r="M33" s="20">
        <f>SUM(M12:M32)</f>
        <v>0</v>
      </c>
      <c r="N33" s="20">
        <f>SUM(N12:N32)</f>
        <v>0</v>
      </c>
      <c r="O33" s="19" t="s">
        <v>17</v>
      </c>
      <c r="P33" s="20">
        <f>SUM(P12:P32)</f>
        <v>18497</v>
      </c>
      <c r="Q33" s="20">
        <f>SUM(Q12:Q32)</f>
        <v>0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</row>
    <row r="34" spans="1:231" ht="12" customHeight="1" x14ac:dyDescent="0.2">
      <c r="A34" s="9"/>
      <c r="B34" s="18"/>
      <c r="C34" s="62"/>
      <c r="D34" s="17"/>
      <c r="E34" s="17"/>
      <c r="F34" s="16"/>
      <c r="G34" s="17"/>
      <c r="H34" s="17"/>
      <c r="I34" s="16"/>
      <c r="J34" s="17"/>
      <c r="K34" s="17"/>
      <c r="L34" s="16"/>
      <c r="M34" s="17"/>
      <c r="N34" s="17"/>
      <c r="O34" s="16"/>
      <c r="P34" s="17"/>
      <c r="Q34" s="17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</row>
    <row r="35" spans="1:231" ht="12" customHeight="1" x14ac:dyDescent="0.2">
      <c r="A35" s="9" t="s">
        <v>3</v>
      </c>
      <c r="B35" s="18">
        <v>5</v>
      </c>
      <c r="C35" s="95" t="s">
        <v>192</v>
      </c>
      <c r="D35" s="95">
        <v>570</v>
      </c>
      <c r="E35" s="17"/>
      <c r="F35" s="95"/>
      <c r="G35" s="95"/>
      <c r="H35" s="17"/>
      <c r="I35" s="16"/>
      <c r="J35" s="17"/>
      <c r="K35" s="17"/>
      <c r="L35" s="95"/>
      <c r="M35" s="95"/>
      <c r="N35" s="17"/>
      <c r="O35" s="95" t="s">
        <v>193</v>
      </c>
      <c r="P35" s="98">
        <v>1462</v>
      </c>
      <c r="Q35" s="17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</row>
    <row r="36" spans="1:231" ht="12" customHeight="1" x14ac:dyDescent="0.2">
      <c r="A36" s="9" t="s">
        <v>32</v>
      </c>
      <c r="B36" s="18"/>
      <c r="C36" s="16"/>
      <c r="D36" s="17"/>
      <c r="E36" s="17"/>
      <c r="F36" s="16"/>
      <c r="G36" s="17"/>
      <c r="H36" s="17"/>
      <c r="I36" s="16"/>
      <c r="J36" s="17"/>
      <c r="K36" s="17"/>
      <c r="L36" s="95"/>
      <c r="M36" s="95"/>
      <c r="N36" s="17"/>
      <c r="O36" s="95" t="s">
        <v>194</v>
      </c>
      <c r="P36" s="98">
        <v>1335</v>
      </c>
      <c r="Q36" s="17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</row>
    <row r="37" spans="1:231" ht="12" customHeight="1" x14ac:dyDescent="0.2">
      <c r="A37" s="9"/>
      <c r="B37" s="18"/>
      <c r="C37" s="48"/>
      <c r="D37" s="17"/>
      <c r="E37" s="17"/>
      <c r="F37" s="16"/>
      <c r="G37" s="17"/>
      <c r="H37" s="17"/>
      <c r="I37" s="16"/>
      <c r="J37" s="17"/>
      <c r="K37" s="17"/>
      <c r="L37" s="16"/>
      <c r="M37" s="17"/>
      <c r="N37" s="17"/>
      <c r="O37" s="16"/>
      <c r="P37" s="17"/>
      <c r="Q37" s="17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</row>
    <row r="38" spans="1:231" ht="12" customHeight="1" x14ac:dyDescent="0.2">
      <c r="A38" s="9"/>
      <c r="B38" s="18"/>
      <c r="C38" s="48"/>
      <c r="D38" s="17"/>
      <c r="E38" s="17"/>
      <c r="F38" s="16"/>
      <c r="G38" s="17"/>
      <c r="H38" s="17"/>
      <c r="I38" s="16"/>
      <c r="J38" s="17"/>
      <c r="K38" s="17"/>
      <c r="L38" s="16"/>
      <c r="M38" s="17"/>
      <c r="N38" s="17"/>
      <c r="O38" s="16"/>
      <c r="P38" s="17"/>
      <c r="Q38" s="17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</row>
    <row r="39" spans="1:231" ht="12" customHeight="1" x14ac:dyDescent="0.2">
      <c r="A39" s="9"/>
      <c r="B39" s="18"/>
      <c r="C39" s="48"/>
      <c r="D39" s="17"/>
      <c r="E39" s="17"/>
      <c r="F39" s="16"/>
      <c r="G39" s="17"/>
      <c r="H39" s="17"/>
      <c r="I39" s="16"/>
      <c r="J39" s="17"/>
      <c r="K39" s="17"/>
      <c r="L39" s="16"/>
      <c r="M39" s="17"/>
      <c r="N39" s="17"/>
      <c r="O39" s="16"/>
      <c r="P39" s="17"/>
      <c r="Q39" s="17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</row>
    <row r="40" spans="1:231" ht="12" customHeight="1" x14ac:dyDescent="0.2">
      <c r="A40" s="39" t="s">
        <v>52</v>
      </c>
      <c r="B40" s="40">
        <f>D42+G42+J42+M42+P42</f>
        <v>3367</v>
      </c>
      <c r="C40" s="48"/>
      <c r="D40" s="17"/>
      <c r="E40" s="17"/>
      <c r="F40" s="16"/>
      <c r="G40" s="17"/>
      <c r="H40" s="17"/>
      <c r="I40" s="16"/>
      <c r="J40" s="17"/>
      <c r="K40" s="17"/>
      <c r="L40" s="16"/>
      <c r="M40" s="17"/>
      <c r="N40" s="17"/>
      <c r="O40" s="16"/>
      <c r="P40" s="17"/>
      <c r="Q40" s="1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</row>
    <row r="41" spans="1:231" ht="12" customHeight="1" x14ac:dyDescent="0.2">
      <c r="A41" s="41"/>
      <c r="B41" s="40"/>
      <c r="C41" s="48"/>
      <c r="D41" s="17"/>
      <c r="E41" s="17"/>
      <c r="F41" s="16"/>
      <c r="G41" s="17"/>
      <c r="H41" s="17"/>
      <c r="I41" s="16"/>
      <c r="J41" s="17"/>
      <c r="K41" s="17"/>
      <c r="L41" s="16"/>
      <c r="M41" s="17"/>
      <c r="N41" s="17"/>
      <c r="O41" s="16"/>
      <c r="P41" s="17"/>
      <c r="Q41" s="1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</row>
    <row r="42" spans="1:231" ht="12" customHeight="1" thickBot="1" x14ac:dyDescent="0.25">
      <c r="A42" s="42" t="s">
        <v>53</v>
      </c>
      <c r="B42" s="38">
        <f>E42+H42+K42+N42+Q42</f>
        <v>0</v>
      </c>
      <c r="C42" s="61" t="s">
        <v>17</v>
      </c>
      <c r="D42" s="20">
        <f>SUM(D35:D41)</f>
        <v>570</v>
      </c>
      <c r="E42" s="20">
        <f>SUM(E35:E41)</f>
        <v>0</v>
      </c>
      <c r="F42" s="19" t="s">
        <v>17</v>
      </c>
      <c r="G42" s="20">
        <f>SUM(G35:G41)</f>
        <v>0</v>
      </c>
      <c r="H42" s="20">
        <f>SUM(H35:H41)</f>
        <v>0</v>
      </c>
      <c r="I42" s="19" t="s">
        <v>17</v>
      </c>
      <c r="J42" s="20"/>
      <c r="K42" s="20"/>
      <c r="L42" s="19" t="s">
        <v>17</v>
      </c>
      <c r="M42" s="20">
        <f>SUM(M35:M41)</f>
        <v>0</v>
      </c>
      <c r="N42" s="20">
        <f>SUM(N35:N41)</f>
        <v>0</v>
      </c>
      <c r="O42" s="19" t="s">
        <v>17</v>
      </c>
      <c r="P42" s="20">
        <f>SUM(P35:P41)</f>
        <v>2797</v>
      </c>
      <c r="Q42" s="20">
        <f>SUM(Q35:Q41)</f>
        <v>0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</row>
    <row r="43" spans="1:231" ht="12" customHeight="1" x14ac:dyDescent="0.2">
      <c r="A43" s="9"/>
      <c r="B43" s="18"/>
      <c r="C43" s="60"/>
      <c r="D43" s="17"/>
      <c r="E43" s="17"/>
      <c r="F43" s="16"/>
      <c r="G43" s="17"/>
      <c r="H43" s="17"/>
      <c r="I43" s="16"/>
      <c r="J43" s="17"/>
      <c r="K43" s="17"/>
      <c r="L43" s="16"/>
      <c r="M43" s="17"/>
      <c r="N43" s="17"/>
      <c r="O43" s="16"/>
      <c r="P43" s="17"/>
      <c r="Q43" s="17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</row>
    <row r="44" spans="1:231" ht="12" customHeight="1" x14ac:dyDescent="0.2">
      <c r="A44" s="9"/>
      <c r="B44" s="18"/>
      <c r="C44" s="48"/>
      <c r="D44" s="17"/>
      <c r="E44" s="17"/>
      <c r="F44" s="16"/>
      <c r="G44" s="17"/>
      <c r="H44" s="17"/>
      <c r="I44" s="16"/>
      <c r="J44" s="17"/>
      <c r="K44" s="17"/>
      <c r="L44" s="16"/>
      <c r="M44" s="17"/>
      <c r="N44" s="17"/>
      <c r="O44" s="16"/>
      <c r="P44" s="17"/>
      <c r="Q44" s="17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</row>
    <row r="45" spans="1:231" ht="12" customHeight="1" x14ac:dyDescent="0.2">
      <c r="A45" s="9"/>
      <c r="B45" s="18"/>
      <c r="C45" s="48"/>
      <c r="D45" s="17"/>
      <c r="E45" s="17"/>
      <c r="F45" s="16"/>
      <c r="G45" s="17"/>
      <c r="H45" s="17"/>
      <c r="I45" s="16"/>
      <c r="J45" s="17"/>
      <c r="K45" s="17"/>
      <c r="L45" s="13"/>
      <c r="M45" s="17"/>
      <c r="N45" s="17"/>
      <c r="O45" s="16"/>
      <c r="P45" s="17"/>
      <c r="Q45" s="17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</row>
    <row r="46" spans="1:231" ht="12" customHeight="1" x14ac:dyDescent="0.2">
      <c r="A46" s="9"/>
      <c r="B46" s="18"/>
      <c r="C46" s="48"/>
      <c r="D46" s="17"/>
      <c r="E46" s="17"/>
      <c r="F46" s="16"/>
      <c r="G46" s="17"/>
      <c r="H46" s="17"/>
      <c r="I46" s="16"/>
      <c r="J46" s="17"/>
      <c r="K46" s="16"/>
      <c r="L46" s="16"/>
      <c r="M46" s="17"/>
      <c r="N46" s="16"/>
      <c r="O46" s="16"/>
      <c r="P46" s="17"/>
      <c r="Q46" s="17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</row>
    <row r="47" spans="1:231" ht="12" customHeight="1" x14ac:dyDescent="0.2">
      <c r="A47" s="9"/>
      <c r="B47" s="18"/>
      <c r="C47" s="48"/>
      <c r="D47" s="17"/>
      <c r="E47" s="17"/>
      <c r="F47" s="16"/>
      <c r="G47" s="17"/>
      <c r="H47" s="17"/>
      <c r="I47" s="16"/>
      <c r="J47" s="17"/>
      <c r="K47" s="16"/>
      <c r="L47" s="16"/>
      <c r="M47" s="17"/>
      <c r="N47" s="16"/>
      <c r="O47" s="16"/>
      <c r="P47" s="17"/>
      <c r="Q47" s="17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</row>
    <row r="48" spans="1:231" ht="12" customHeight="1" x14ac:dyDescent="0.2">
      <c r="A48" s="9"/>
      <c r="B48" s="18"/>
      <c r="C48" s="48"/>
      <c r="D48" s="17"/>
      <c r="E48" s="17"/>
      <c r="F48" s="16"/>
      <c r="G48" s="17"/>
      <c r="H48" s="17"/>
      <c r="I48" s="16"/>
      <c r="J48" s="17"/>
      <c r="K48" s="16"/>
      <c r="L48" s="16"/>
      <c r="M48" s="17"/>
      <c r="N48" s="16"/>
      <c r="O48" s="16"/>
      <c r="P48" s="17"/>
      <c r="Q48" s="17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</row>
    <row r="49" spans="1:231" ht="12" customHeight="1" x14ac:dyDescent="0.2">
      <c r="A49" s="9"/>
      <c r="B49" s="18"/>
      <c r="C49" s="48"/>
      <c r="D49" s="17"/>
      <c r="E49" s="17"/>
      <c r="F49" s="16"/>
      <c r="G49" s="17"/>
      <c r="H49" s="17"/>
      <c r="I49" s="16"/>
      <c r="J49" s="17"/>
      <c r="K49" s="16"/>
      <c r="L49" s="16"/>
      <c r="M49" s="17"/>
      <c r="N49" s="16"/>
      <c r="O49" s="16"/>
      <c r="P49" s="17"/>
      <c r="Q49" s="17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</row>
    <row r="50" spans="1:231" ht="12" customHeight="1" x14ac:dyDescent="0.2">
      <c r="A50" s="9"/>
      <c r="B50" s="18"/>
      <c r="C50" s="48"/>
      <c r="D50" s="17"/>
      <c r="E50" s="17"/>
      <c r="F50" s="16"/>
      <c r="G50" s="17"/>
      <c r="H50" s="17"/>
      <c r="I50" s="16"/>
      <c r="J50" s="17"/>
      <c r="K50" s="16"/>
      <c r="L50" s="16"/>
      <c r="M50" s="17"/>
      <c r="N50" s="16"/>
      <c r="O50" s="16"/>
      <c r="P50" s="17"/>
      <c r="Q50" s="17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</row>
    <row r="51" spans="1:231" ht="12" customHeight="1" x14ac:dyDescent="0.2">
      <c r="A51" s="9"/>
      <c r="B51" s="18"/>
      <c r="C51" s="48"/>
      <c r="D51" s="17"/>
      <c r="E51" s="17"/>
      <c r="F51" s="16"/>
      <c r="G51" s="17"/>
      <c r="H51" s="17"/>
      <c r="I51" s="16"/>
      <c r="J51" s="17"/>
      <c r="K51" s="16"/>
      <c r="L51" s="16"/>
      <c r="M51" s="17"/>
      <c r="N51" s="16"/>
      <c r="O51" s="16"/>
      <c r="P51" s="17"/>
      <c r="Q51" s="17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</row>
    <row r="52" spans="1:231" ht="12" customHeight="1" x14ac:dyDescent="0.2">
      <c r="A52" s="39"/>
      <c r="B52" s="40"/>
      <c r="C52" s="48"/>
      <c r="D52" s="17"/>
      <c r="E52" s="17"/>
      <c r="F52" s="16"/>
      <c r="G52" s="17"/>
      <c r="H52" s="17"/>
      <c r="I52" s="16"/>
      <c r="J52" s="17"/>
      <c r="K52" s="16"/>
      <c r="L52" s="16"/>
      <c r="M52" s="17"/>
      <c r="N52" s="16"/>
      <c r="O52" s="16"/>
      <c r="P52" s="17"/>
      <c r="Q52" s="17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</row>
    <row r="53" spans="1:231" ht="12" customHeight="1" x14ac:dyDescent="0.2">
      <c r="A53" s="41"/>
      <c r="B53" s="40"/>
      <c r="C53" s="48"/>
      <c r="D53" s="17"/>
      <c r="E53" s="17"/>
      <c r="F53" s="16"/>
      <c r="G53" s="17"/>
      <c r="H53" s="17"/>
      <c r="I53" s="16"/>
      <c r="J53" s="17"/>
      <c r="K53" s="16"/>
      <c r="L53" s="16"/>
      <c r="M53" s="17"/>
      <c r="N53" s="16"/>
      <c r="O53" s="16"/>
      <c r="P53" s="17"/>
      <c r="Q53" s="17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</row>
    <row r="54" spans="1:231" ht="12" customHeight="1" x14ac:dyDescent="0.2">
      <c r="A54" s="39"/>
      <c r="B54" s="40"/>
      <c r="C54" s="58"/>
      <c r="D54" s="17"/>
      <c r="E54" s="17"/>
      <c r="F54" s="13"/>
      <c r="G54" s="17"/>
      <c r="H54" s="17"/>
      <c r="I54" s="13"/>
      <c r="J54" s="17"/>
      <c r="K54" s="17"/>
      <c r="L54" s="13"/>
      <c r="M54" s="17"/>
      <c r="N54" s="17"/>
      <c r="O54" s="13"/>
      <c r="P54" s="17"/>
      <c r="Q54" s="17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</row>
    <row r="55" spans="1:231" ht="12" customHeight="1" x14ac:dyDescent="0.2">
      <c r="A55" s="9"/>
      <c r="B55" s="18"/>
      <c r="C55" s="59"/>
      <c r="D55" s="27"/>
      <c r="E55" s="28"/>
      <c r="F55" s="28"/>
      <c r="G55" s="27"/>
      <c r="H55" s="28"/>
      <c r="I55" s="28"/>
      <c r="J55" s="27"/>
      <c r="K55" s="28"/>
      <c r="L55" s="28"/>
      <c r="M55" s="27"/>
      <c r="N55" s="28"/>
      <c r="O55" s="28"/>
      <c r="P55" s="27"/>
      <c r="Q55" s="28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</row>
    <row r="56" spans="1:231" ht="12" customHeight="1" x14ac:dyDescent="0.2">
      <c r="A56" s="9"/>
      <c r="B56" s="18"/>
      <c r="C56" s="48"/>
      <c r="D56" s="17"/>
      <c r="E56" s="16"/>
      <c r="F56" s="16"/>
      <c r="G56" s="17"/>
      <c r="H56" s="16"/>
      <c r="I56" s="16"/>
      <c r="J56" s="17"/>
      <c r="K56" s="16"/>
      <c r="L56" s="16"/>
      <c r="M56" s="17"/>
      <c r="N56" s="16"/>
      <c r="O56" s="16"/>
      <c r="P56" s="17"/>
      <c r="Q56" s="16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</row>
    <row r="57" spans="1:231" ht="12" customHeight="1" x14ac:dyDescent="0.2">
      <c r="A57" s="9"/>
      <c r="B57" s="18"/>
      <c r="C57" s="48"/>
      <c r="D57" s="17"/>
      <c r="E57" s="16"/>
      <c r="F57" s="16"/>
      <c r="G57" s="17"/>
      <c r="H57" s="16"/>
      <c r="I57" s="16"/>
      <c r="J57" s="17"/>
      <c r="K57" s="16"/>
      <c r="L57" s="16"/>
      <c r="M57" s="17"/>
      <c r="N57" s="16"/>
      <c r="O57" s="16"/>
      <c r="P57" s="17"/>
      <c r="Q57" s="16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</row>
    <row r="58" spans="1:231" ht="12" customHeight="1" x14ac:dyDescent="0.2">
      <c r="A58" s="21"/>
      <c r="B58" s="22"/>
      <c r="C58" s="48"/>
      <c r="D58" s="17"/>
      <c r="E58" s="16"/>
      <c r="F58" s="16"/>
      <c r="G58" s="17"/>
      <c r="H58" s="16"/>
      <c r="I58" s="16"/>
      <c r="J58" s="17"/>
      <c r="K58" s="16"/>
      <c r="L58" s="16"/>
      <c r="M58" s="17"/>
      <c r="N58" s="16"/>
      <c r="O58" s="16"/>
      <c r="P58" s="17"/>
      <c r="Q58" s="16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</row>
    <row r="59" spans="1:231" ht="12" customHeight="1" x14ac:dyDescent="0.2">
      <c r="A59" s="3"/>
      <c r="B59" s="2"/>
      <c r="C59" s="3" t="s">
        <v>41</v>
      </c>
      <c r="D59" s="2"/>
      <c r="E59" s="3"/>
      <c r="F59" s="3"/>
      <c r="G59" s="2"/>
      <c r="H59" s="3"/>
      <c r="I59" s="3"/>
      <c r="J59" s="2"/>
      <c r="K59" s="3"/>
      <c r="L59" s="3"/>
      <c r="M59" s="2"/>
      <c r="N59" s="3"/>
      <c r="O59" s="3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</row>
    <row r="60" spans="1:231" x14ac:dyDescent="0.2">
      <c r="A60" s="3"/>
      <c r="B60" s="3"/>
      <c r="C60" s="3"/>
      <c r="D60" s="2"/>
      <c r="E60" s="3"/>
      <c r="F60" s="3"/>
      <c r="G60" s="2"/>
      <c r="H60" s="3"/>
      <c r="I60" s="3"/>
      <c r="J60" s="2"/>
      <c r="K60" s="3"/>
      <c r="L60" s="3"/>
      <c r="M60" s="2"/>
      <c r="N60" s="3"/>
      <c r="O60" s="3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</row>
    <row r="61" spans="1:231" x14ac:dyDescent="0.2">
      <c r="A61" s="3"/>
      <c r="B61" s="3"/>
      <c r="C61" s="3"/>
      <c r="D61" s="2"/>
      <c r="E61" s="3"/>
      <c r="F61" s="3"/>
      <c r="G61" s="2"/>
      <c r="H61" s="3"/>
      <c r="I61" s="3"/>
      <c r="J61" s="2"/>
      <c r="K61" s="3"/>
      <c r="L61" s="3"/>
      <c r="M61" s="2"/>
      <c r="N61" s="3"/>
      <c r="O61" s="3"/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</row>
    <row r="62" spans="1:231" x14ac:dyDescent="0.2">
      <c r="A62" s="3"/>
      <c r="B62" s="3"/>
      <c r="C62" s="3"/>
      <c r="D62" s="2"/>
      <c r="E62" s="3"/>
      <c r="F62" s="3"/>
      <c r="G62" s="2"/>
      <c r="H62" s="3"/>
      <c r="I62" s="3"/>
      <c r="J62" s="2"/>
      <c r="K62" s="3"/>
      <c r="L62" s="3"/>
      <c r="M62" s="2"/>
      <c r="N62" s="3"/>
      <c r="O62" s="3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</row>
    <row r="63" spans="1:231" x14ac:dyDescent="0.2">
      <c r="A63" s="3"/>
      <c r="B63" s="3"/>
      <c r="C63" s="3"/>
      <c r="D63" s="2"/>
      <c r="E63" s="3"/>
      <c r="F63" s="3"/>
      <c r="G63" s="2"/>
      <c r="H63" s="3"/>
      <c r="I63" s="3"/>
      <c r="J63" s="2"/>
      <c r="K63" s="3"/>
      <c r="L63" s="3"/>
      <c r="M63" s="2"/>
      <c r="N63" s="3"/>
      <c r="O63" s="3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</row>
    <row r="64" spans="1:231" x14ac:dyDescent="0.2">
      <c r="A64" s="3"/>
      <c r="B64" s="3"/>
      <c r="C64" s="3"/>
      <c r="D64" s="2"/>
      <c r="E64" s="3"/>
      <c r="F64" s="3"/>
      <c r="G64" s="2"/>
      <c r="H64" s="3"/>
      <c r="I64" s="3"/>
      <c r="J64" s="2"/>
      <c r="K64" s="3"/>
      <c r="L64" s="3"/>
      <c r="M64" s="2"/>
      <c r="N64" s="3"/>
      <c r="O64" s="3"/>
      <c r="P64" s="2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</row>
    <row r="65" spans="1:231" x14ac:dyDescent="0.2">
      <c r="A65" s="3"/>
      <c r="B65" s="3"/>
      <c r="C65" s="3"/>
      <c r="D65" s="2"/>
      <c r="E65" s="3"/>
      <c r="F65" s="3"/>
      <c r="G65" s="2"/>
      <c r="H65" s="3"/>
      <c r="I65" s="3"/>
      <c r="J65" s="2"/>
      <c r="K65" s="3"/>
      <c r="L65" s="3"/>
      <c r="M65" s="2"/>
      <c r="N65" s="3"/>
      <c r="O65" s="3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</row>
    <row r="66" spans="1:231" x14ac:dyDescent="0.2">
      <c r="A66" s="3"/>
      <c r="B66" s="3"/>
      <c r="C66" s="3"/>
      <c r="D66" s="2"/>
      <c r="E66" s="3"/>
      <c r="F66" s="3"/>
      <c r="G66" s="2"/>
      <c r="H66" s="3"/>
      <c r="I66" s="3"/>
      <c r="J66" s="2"/>
      <c r="K66" s="3"/>
      <c r="L66" s="3"/>
      <c r="M66" s="2"/>
      <c r="N66" s="3"/>
      <c r="O66" s="3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</row>
    <row r="67" spans="1:231" x14ac:dyDescent="0.2">
      <c r="A67" s="3"/>
      <c r="B67" s="3"/>
      <c r="C67" s="3"/>
      <c r="D67" s="2"/>
      <c r="E67" s="3"/>
      <c r="F67" s="3"/>
      <c r="G67" s="2"/>
      <c r="H67" s="3"/>
      <c r="I67" s="3"/>
      <c r="J67" s="2"/>
      <c r="K67" s="3"/>
      <c r="L67" s="3"/>
      <c r="M67" s="2"/>
      <c r="N67" s="3"/>
      <c r="O67" s="3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</row>
    <row r="68" spans="1:231" x14ac:dyDescent="0.2">
      <c r="A68" s="3"/>
      <c r="B68" s="3"/>
      <c r="C68" s="3"/>
      <c r="D68" s="2"/>
      <c r="E68" s="3"/>
      <c r="F68" s="3"/>
      <c r="G68" s="2"/>
      <c r="H68" s="3"/>
      <c r="I68" s="3"/>
      <c r="J68" s="2"/>
      <c r="K68" s="3"/>
      <c r="L68" s="3"/>
      <c r="M68" s="2"/>
      <c r="N68" s="3"/>
      <c r="O68" s="3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</row>
    <row r="69" spans="1:231" x14ac:dyDescent="0.2">
      <c r="A69" s="3"/>
      <c r="B69" s="3"/>
      <c r="C69" s="3"/>
      <c r="D69" s="2"/>
      <c r="E69" s="3"/>
      <c r="F69" s="3"/>
      <c r="G69" s="2"/>
      <c r="H69" s="3"/>
      <c r="I69" s="3"/>
      <c r="J69" s="2"/>
      <c r="K69" s="3"/>
      <c r="L69" s="3"/>
      <c r="M69" s="2"/>
      <c r="N69" s="3"/>
      <c r="O69" s="3"/>
      <c r="P69" s="2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</row>
    <row r="70" spans="1:231" x14ac:dyDescent="0.2">
      <c r="A70" s="3"/>
      <c r="B70" s="3"/>
      <c r="C70" s="3"/>
      <c r="D70" s="2"/>
      <c r="E70" s="3"/>
      <c r="F70" s="3"/>
      <c r="G70" s="2"/>
      <c r="H70" s="3"/>
      <c r="I70" s="3"/>
      <c r="J70" s="2"/>
      <c r="K70" s="3"/>
      <c r="L70" s="3"/>
      <c r="M70" s="2"/>
      <c r="N70" s="3"/>
      <c r="O70" s="3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</row>
    <row r="71" spans="1:231" x14ac:dyDescent="0.2">
      <c r="A71" s="3"/>
      <c r="B71" s="3"/>
      <c r="C71" s="3"/>
      <c r="D71" s="2"/>
      <c r="E71" s="3"/>
      <c r="F71" s="3"/>
      <c r="G71" s="2"/>
      <c r="H71" s="3"/>
      <c r="I71" s="3"/>
      <c r="J71" s="2"/>
      <c r="K71" s="3"/>
      <c r="L71" s="3"/>
      <c r="M71" s="2"/>
      <c r="N71" s="3"/>
      <c r="O71" s="3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</row>
    <row r="72" spans="1:231" x14ac:dyDescent="0.2">
      <c r="A72" s="3"/>
      <c r="B72" s="3"/>
      <c r="C72" s="3"/>
      <c r="D72" s="2"/>
      <c r="E72" s="3"/>
      <c r="F72" s="3"/>
      <c r="G72" s="2"/>
      <c r="H72" s="3"/>
      <c r="I72" s="3"/>
      <c r="J72" s="2"/>
      <c r="K72" s="3"/>
      <c r="L72" s="3"/>
      <c r="M72" s="2"/>
      <c r="N72" s="3"/>
      <c r="O72" s="3"/>
      <c r="P72" s="2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</row>
    <row r="73" spans="1:231" x14ac:dyDescent="0.2">
      <c r="A73" s="3"/>
      <c r="B73" s="3"/>
      <c r="C73" s="3"/>
      <c r="D73" s="2"/>
      <c r="E73" s="3"/>
      <c r="F73" s="3"/>
      <c r="G73" s="2"/>
      <c r="H73" s="3"/>
      <c r="I73" s="3"/>
      <c r="J73" s="2"/>
      <c r="K73" s="3"/>
      <c r="L73" s="3"/>
      <c r="M73" s="2"/>
      <c r="N73" s="3"/>
      <c r="O73" s="3"/>
      <c r="P73" s="2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</row>
    <row r="74" spans="1:231" x14ac:dyDescent="0.2">
      <c r="A74" s="3"/>
      <c r="B74" s="3"/>
      <c r="C74" s="3"/>
      <c r="D74" s="2"/>
      <c r="E74" s="3"/>
      <c r="F74" s="3"/>
      <c r="G74" s="2"/>
      <c r="H74" s="3"/>
      <c r="I74" s="3"/>
      <c r="J74" s="2"/>
      <c r="K74" s="3"/>
      <c r="L74" s="3"/>
      <c r="M74" s="2"/>
      <c r="N74" s="3"/>
      <c r="O74" s="3"/>
      <c r="P74" s="2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</row>
    <row r="75" spans="1:231" x14ac:dyDescent="0.2">
      <c r="A75" s="3"/>
      <c r="B75" s="3"/>
      <c r="C75" s="3"/>
      <c r="D75" s="2"/>
      <c r="E75" s="3"/>
      <c r="F75" s="3"/>
      <c r="G75" s="2"/>
      <c r="H75" s="3"/>
      <c r="I75" s="3"/>
      <c r="J75" s="2"/>
      <c r="K75" s="3"/>
      <c r="L75" s="3"/>
      <c r="M75" s="2"/>
      <c r="N75" s="3"/>
      <c r="O75" s="3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</row>
    <row r="76" spans="1:231" x14ac:dyDescent="0.2">
      <c r="A76" s="3"/>
      <c r="B76" s="3"/>
      <c r="C76" s="3"/>
      <c r="D76" s="2"/>
      <c r="E76" s="3"/>
      <c r="F76" s="3"/>
      <c r="G76" s="2"/>
      <c r="H76" s="3"/>
      <c r="I76" s="3"/>
      <c r="J76" s="2"/>
      <c r="K76" s="3"/>
      <c r="L76" s="3"/>
      <c r="M76" s="2"/>
      <c r="N76" s="3"/>
      <c r="O76" s="3"/>
      <c r="P76" s="2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</row>
    <row r="77" spans="1:231" x14ac:dyDescent="0.2">
      <c r="A77" s="3"/>
      <c r="B77" s="3"/>
      <c r="C77" s="3"/>
      <c r="D77" s="2"/>
      <c r="E77" s="3"/>
      <c r="F77" s="3"/>
      <c r="G77" s="2"/>
      <c r="H77" s="3"/>
      <c r="I77" s="3"/>
      <c r="J77" s="2"/>
      <c r="K77" s="3"/>
      <c r="L77" s="3"/>
      <c r="M77" s="2"/>
      <c r="N77" s="3"/>
      <c r="O77" s="3"/>
      <c r="P77" s="2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</row>
    <row r="78" spans="1:231" x14ac:dyDescent="0.2">
      <c r="A78" s="3"/>
      <c r="B78" s="3"/>
      <c r="C78" s="3"/>
      <c r="D78" s="2"/>
      <c r="E78" s="3"/>
      <c r="F78" s="3"/>
      <c r="G78" s="2"/>
      <c r="H78" s="3"/>
      <c r="I78" s="3"/>
      <c r="J78" s="2"/>
      <c r="K78" s="3"/>
      <c r="L78" s="3"/>
      <c r="M78" s="2"/>
      <c r="N78" s="3"/>
      <c r="O78" s="3"/>
      <c r="P78" s="2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</row>
    <row r="79" spans="1:231" x14ac:dyDescent="0.2">
      <c r="A79" s="3"/>
      <c r="B79" s="3"/>
      <c r="C79" s="3"/>
      <c r="D79" s="2"/>
      <c r="E79" s="3"/>
      <c r="F79" s="3"/>
      <c r="G79" s="2"/>
      <c r="H79" s="3"/>
      <c r="I79" s="3"/>
      <c r="J79" s="2"/>
      <c r="K79" s="3"/>
      <c r="L79" s="3"/>
      <c r="M79" s="2"/>
      <c r="N79" s="3"/>
      <c r="O79" s="3"/>
      <c r="P79" s="2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</row>
    <row r="80" spans="1:231" x14ac:dyDescent="0.2">
      <c r="A80" s="3"/>
      <c r="B80" s="3"/>
      <c r="C80" s="3"/>
      <c r="D80" s="2"/>
      <c r="E80" s="3"/>
      <c r="F80" s="3"/>
      <c r="G80" s="2"/>
      <c r="H80" s="3"/>
      <c r="I80" s="3"/>
      <c r="J80" s="2"/>
      <c r="K80" s="3"/>
      <c r="L80" s="3"/>
      <c r="M80" s="2"/>
      <c r="N80" s="3"/>
      <c r="O80" s="3"/>
      <c r="P80" s="2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</row>
    <row r="81" spans="1:231" x14ac:dyDescent="0.2">
      <c r="A81" s="3"/>
      <c r="B81" s="3"/>
      <c r="C81" s="3"/>
      <c r="D81" s="2"/>
      <c r="E81" s="3"/>
      <c r="F81" s="3"/>
      <c r="G81" s="2"/>
      <c r="H81" s="3"/>
      <c r="I81" s="3"/>
      <c r="J81" s="2"/>
      <c r="K81" s="3"/>
      <c r="L81" s="3"/>
      <c r="M81" s="2"/>
      <c r="N81" s="3"/>
      <c r="O81" s="3"/>
      <c r="P81" s="2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</row>
    <row r="82" spans="1:231" x14ac:dyDescent="0.2">
      <c r="A82" s="3"/>
      <c r="B82" s="3"/>
      <c r="C82" s="3"/>
      <c r="D82" s="2"/>
      <c r="E82" s="3"/>
      <c r="F82" s="3"/>
      <c r="G82" s="2"/>
      <c r="H82" s="3"/>
      <c r="I82" s="3"/>
      <c r="J82" s="2"/>
      <c r="K82" s="3"/>
      <c r="L82" s="3"/>
      <c r="M82" s="2"/>
      <c r="N82" s="3"/>
      <c r="O82" s="3"/>
      <c r="P82" s="2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</row>
    <row r="83" spans="1:231" x14ac:dyDescent="0.2">
      <c r="A83" s="3"/>
      <c r="B83" s="3"/>
      <c r="C83" s="3"/>
      <c r="D83" s="2"/>
      <c r="E83" s="3"/>
      <c r="F83" s="3"/>
      <c r="G83" s="2"/>
      <c r="H83" s="3"/>
      <c r="I83" s="3"/>
      <c r="J83" s="2"/>
      <c r="K83" s="3"/>
      <c r="L83" s="3"/>
      <c r="M83" s="2"/>
      <c r="N83" s="3"/>
      <c r="O83" s="3"/>
      <c r="P83" s="2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</row>
    <row r="84" spans="1:231" x14ac:dyDescent="0.2">
      <c r="A84" s="3"/>
      <c r="B84" s="3"/>
      <c r="C84" s="3"/>
      <c r="D84" s="2"/>
      <c r="E84" s="3"/>
      <c r="F84" s="3"/>
      <c r="G84" s="2"/>
      <c r="H84" s="3"/>
      <c r="I84" s="3"/>
      <c r="J84" s="2"/>
      <c r="K84" s="3"/>
      <c r="L84" s="3"/>
      <c r="M84" s="2"/>
      <c r="N84" s="3"/>
      <c r="O84" s="3"/>
      <c r="P84" s="2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</row>
    <row r="85" spans="1:231" x14ac:dyDescent="0.2">
      <c r="A85" s="3"/>
      <c r="B85" s="3"/>
      <c r="C85" s="3"/>
      <c r="D85" s="2"/>
      <c r="E85" s="3"/>
      <c r="F85" s="3"/>
      <c r="G85" s="2"/>
      <c r="H85" s="3"/>
      <c r="I85" s="3"/>
      <c r="J85" s="2"/>
      <c r="K85" s="3"/>
      <c r="L85" s="3"/>
      <c r="M85" s="2"/>
      <c r="N85" s="3"/>
      <c r="O85" s="3"/>
      <c r="P85" s="2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</row>
    <row r="86" spans="1:231" x14ac:dyDescent="0.2">
      <c r="A86" s="3"/>
      <c r="B86" s="3"/>
      <c r="C86" s="3"/>
      <c r="D86" s="2"/>
      <c r="E86" s="3"/>
      <c r="F86" s="3"/>
      <c r="G86" s="2"/>
      <c r="H86" s="3"/>
      <c r="I86" s="3"/>
      <c r="J86" s="2"/>
      <c r="K86" s="3"/>
      <c r="L86" s="3"/>
      <c r="M86" s="2"/>
      <c r="N86" s="3"/>
      <c r="O86" s="3"/>
      <c r="P86" s="2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</row>
    <row r="87" spans="1:231" x14ac:dyDescent="0.2">
      <c r="A87" s="3"/>
      <c r="B87" s="3"/>
      <c r="C87" s="3"/>
      <c r="D87" s="2"/>
      <c r="E87" s="3"/>
      <c r="F87" s="3"/>
      <c r="G87" s="2"/>
      <c r="H87" s="3"/>
      <c r="I87" s="3"/>
      <c r="J87" s="2"/>
      <c r="K87" s="3"/>
      <c r="L87" s="3"/>
      <c r="M87" s="2"/>
      <c r="N87" s="3"/>
      <c r="O87" s="3"/>
      <c r="P87" s="2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</row>
    <row r="88" spans="1:231" x14ac:dyDescent="0.2">
      <c r="A88" s="3"/>
      <c r="B88" s="3"/>
      <c r="C88" s="3"/>
      <c r="D88" s="2"/>
      <c r="E88" s="3"/>
      <c r="F88" s="3"/>
      <c r="G88" s="2"/>
      <c r="H88" s="3"/>
      <c r="I88" s="3"/>
      <c r="J88" s="2"/>
      <c r="K88" s="3"/>
      <c r="L88" s="3"/>
      <c r="M88" s="2"/>
      <c r="N88" s="3"/>
      <c r="O88" s="3"/>
      <c r="P88" s="2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</row>
    <row r="89" spans="1:231" x14ac:dyDescent="0.2">
      <c r="A89" s="3"/>
      <c r="B89" s="3"/>
      <c r="C89" s="3"/>
      <c r="D89" s="2"/>
      <c r="E89" s="3"/>
      <c r="F89" s="3"/>
      <c r="G89" s="2"/>
      <c r="H89" s="3"/>
      <c r="I89" s="3"/>
      <c r="J89" s="2"/>
      <c r="K89" s="3"/>
      <c r="L89" s="3"/>
      <c r="M89" s="2"/>
      <c r="N89" s="3"/>
      <c r="O89" s="3"/>
      <c r="P89" s="2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</row>
    <row r="90" spans="1:231" x14ac:dyDescent="0.2">
      <c r="A90" s="3"/>
      <c r="B90" s="3"/>
      <c r="C90" s="3"/>
      <c r="D90" s="2"/>
      <c r="E90" s="3"/>
      <c r="F90" s="3"/>
      <c r="G90" s="2"/>
      <c r="H90" s="3"/>
      <c r="I90" s="3"/>
      <c r="J90" s="2"/>
      <c r="K90" s="3"/>
      <c r="L90" s="3"/>
      <c r="M90" s="2"/>
      <c r="N90" s="3"/>
      <c r="O90" s="3"/>
      <c r="P90" s="2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</row>
    <row r="91" spans="1:231" x14ac:dyDescent="0.2">
      <c r="A91" s="3"/>
      <c r="B91" s="3"/>
      <c r="C91" s="3"/>
      <c r="D91" s="2"/>
      <c r="E91" s="3"/>
      <c r="F91" s="3"/>
      <c r="G91" s="2"/>
      <c r="H91" s="3"/>
      <c r="I91" s="3"/>
      <c r="J91" s="2"/>
      <c r="K91" s="3"/>
      <c r="L91" s="3"/>
      <c r="M91" s="2"/>
      <c r="N91" s="3"/>
      <c r="O91" s="3"/>
      <c r="P91" s="2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</row>
    <row r="92" spans="1:231" x14ac:dyDescent="0.2">
      <c r="A92" s="3"/>
      <c r="B92" s="3"/>
      <c r="C92" s="3"/>
      <c r="D92" s="2"/>
      <c r="E92" s="3"/>
      <c r="F92" s="3"/>
      <c r="G92" s="2"/>
      <c r="H92" s="3"/>
      <c r="I92" s="3"/>
      <c r="J92" s="2"/>
      <c r="K92" s="3"/>
      <c r="L92" s="3"/>
      <c r="M92" s="2"/>
      <c r="N92" s="3"/>
      <c r="O92" s="3"/>
      <c r="P92" s="2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</row>
    <row r="93" spans="1:231" x14ac:dyDescent="0.2">
      <c r="A93" s="3"/>
      <c r="B93" s="3"/>
      <c r="C93" s="3"/>
      <c r="D93" s="2"/>
      <c r="E93" s="3"/>
      <c r="F93" s="3"/>
      <c r="G93" s="2"/>
      <c r="H93" s="3"/>
      <c r="I93" s="3"/>
      <c r="J93" s="2"/>
      <c r="K93" s="3"/>
      <c r="L93" s="3"/>
      <c r="M93" s="2"/>
      <c r="N93" s="3"/>
      <c r="O93" s="3"/>
      <c r="P93" s="2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</row>
    <row r="94" spans="1:231" x14ac:dyDescent="0.2">
      <c r="A94" s="3"/>
      <c r="B94" s="3"/>
      <c r="C94" s="3"/>
      <c r="D94" s="2"/>
      <c r="E94" s="3"/>
      <c r="F94" s="3"/>
      <c r="G94" s="2"/>
      <c r="H94" s="3"/>
      <c r="I94" s="3"/>
      <c r="J94" s="2"/>
      <c r="K94" s="3"/>
      <c r="L94" s="3"/>
      <c r="M94" s="2"/>
      <c r="N94" s="3"/>
      <c r="O94" s="3"/>
      <c r="P94" s="2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</row>
    <row r="95" spans="1:231" x14ac:dyDescent="0.2">
      <c r="A95" s="3"/>
      <c r="B95" s="3"/>
      <c r="C95" s="3"/>
      <c r="D95" s="2"/>
      <c r="E95" s="3"/>
      <c r="F95" s="3"/>
      <c r="G95" s="2"/>
      <c r="H95" s="3"/>
      <c r="I95" s="3"/>
      <c r="J95" s="2"/>
      <c r="K95" s="3"/>
      <c r="L95" s="3"/>
      <c r="M95" s="2"/>
      <c r="N95" s="3"/>
      <c r="O95" s="3"/>
      <c r="P95" s="2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</row>
    <row r="96" spans="1:231" x14ac:dyDescent="0.2">
      <c r="A96" s="3"/>
      <c r="B96" s="3"/>
      <c r="C96" s="3"/>
      <c r="D96" s="2"/>
      <c r="E96" s="3"/>
      <c r="F96" s="3"/>
      <c r="G96" s="2"/>
      <c r="H96" s="3"/>
      <c r="I96" s="3"/>
      <c r="J96" s="2"/>
      <c r="K96" s="3"/>
      <c r="L96" s="3"/>
      <c r="M96" s="2"/>
      <c r="N96" s="3"/>
      <c r="O96" s="3"/>
      <c r="P96" s="2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</row>
    <row r="97" spans="1:231" x14ac:dyDescent="0.2">
      <c r="A97" s="3"/>
      <c r="B97" s="3"/>
      <c r="C97" s="3"/>
      <c r="D97" s="2"/>
      <c r="E97" s="3"/>
      <c r="F97" s="3"/>
      <c r="G97" s="2"/>
      <c r="H97" s="3"/>
      <c r="I97" s="3"/>
      <c r="J97" s="2"/>
      <c r="K97" s="3"/>
      <c r="L97" s="3"/>
      <c r="M97" s="2"/>
      <c r="N97" s="3"/>
      <c r="O97" s="3"/>
      <c r="P97" s="2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</row>
    <row r="98" spans="1:231" x14ac:dyDescent="0.2">
      <c r="A98" s="3"/>
      <c r="B98" s="3"/>
      <c r="C98" s="3"/>
      <c r="D98" s="2"/>
      <c r="E98" s="3"/>
      <c r="F98" s="3"/>
      <c r="G98" s="2"/>
      <c r="H98" s="3"/>
      <c r="I98" s="3"/>
      <c r="J98" s="2"/>
      <c r="K98" s="3"/>
      <c r="L98" s="3"/>
      <c r="M98" s="2"/>
      <c r="N98" s="3"/>
      <c r="O98" s="3"/>
      <c r="P98" s="2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</row>
    <row r="99" spans="1:231" x14ac:dyDescent="0.2">
      <c r="A99" s="3"/>
      <c r="B99" s="3"/>
      <c r="C99" s="3"/>
      <c r="D99" s="2"/>
      <c r="E99" s="3"/>
      <c r="F99" s="3"/>
      <c r="G99" s="2"/>
      <c r="H99" s="3"/>
      <c r="I99" s="3"/>
      <c r="J99" s="2"/>
      <c r="K99" s="3"/>
      <c r="L99" s="3"/>
      <c r="M99" s="2"/>
      <c r="N99" s="3"/>
      <c r="O99" s="3"/>
      <c r="P99" s="2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</row>
    <row r="100" spans="1:231" x14ac:dyDescent="0.2">
      <c r="A100" s="3"/>
      <c r="B100" s="3"/>
      <c r="C100" s="3"/>
      <c r="D100" s="2"/>
      <c r="E100" s="3"/>
      <c r="F100" s="3"/>
      <c r="G100" s="2"/>
      <c r="H100" s="3"/>
      <c r="I100" s="3"/>
      <c r="J100" s="2"/>
      <c r="K100" s="3"/>
      <c r="L100" s="3"/>
      <c r="M100" s="2"/>
      <c r="N100" s="3"/>
      <c r="O100" s="3"/>
      <c r="P100" s="2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</row>
    <row r="101" spans="1:231" x14ac:dyDescent="0.2">
      <c r="A101" s="3"/>
      <c r="B101" s="3"/>
      <c r="C101" s="3"/>
      <c r="D101" s="2"/>
      <c r="E101" s="3"/>
      <c r="F101" s="3"/>
      <c r="G101" s="2"/>
      <c r="H101" s="3"/>
      <c r="I101" s="3"/>
      <c r="J101" s="2"/>
      <c r="K101" s="3"/>
      <c r="L101" s="3"/>
      <c r="M101" s="2"/>
      <c r="N101" s="3"/>
      <c r="O101" s="3"/>
      <c r="P101" s="2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</row>
    <row r="102" spans="1:231" x14ac:dyDescent="0.2">
      <c r="A102" s="3"/>
      <c r="B102" s="3"/>
      <c r="C102" s="3"/>
      <c r="D102" s="2"/>
      <c r="E102" s="3"/>
      <c r="F102" s="3"/>
      <c r="G102" s="2"/>
      <c r="H102" s="3"/>
      <c r="I102" s="3"/>
      <c r="J102" s="2"/>
      <c r="K102" s="3"/>
      <c r="L102" s="3"/>
      <c r="M102" s="2"/>
      <c r="N102" s="3"/>
      <c r="O102" s="3"/>
      <c r="P102" s="2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</row>
    <row r="103" spans="1:231" x14ac:dyDescent="0.2">
      <c r="A103" s="3"/>
      <c r="B103" s="3"/>
      <c r="C103" s="3"/>
      <c r="D103" s="2"/>
      <c r="E103" s="3"/>
      <c r="F103" s="3"/>
      <c r="G103" s="2"/>
      <c r="H103" s="3"/>
      <c r="I103" s="3"/>
      <c r="J103" s="2"/>
      <c r="K103" s="3"/>
      <c r="L103" s="3"/>
      <c r="M103" s="2"/>
      <c r="N103" s="3"/>
      <c r="O103" s="3"/>
      <c r="P103" s="2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</row>
    <row r="104" spans="1:231" x14ac:dyDescent="0.2">
      <c r="A104" s="3"/>
      <c r="B104" s="3"/>
      <c r="C104" s="3"/>
      <c r="D104" s="2"/>
      <c r="E104" s="3"/>
      <c r="F104" s="3"/>
      <c r="G104" s="2"/>
      <c r="H104" s="3"/>
      <c r="I104" s="3"/>
      <c r="J104" s="2"/>
      <c r="K104" s="3"/>
      <c r="L104" s="3"/>
      <c r="M104" s="2"/>
      <c r="N104" s="3"/>
      <c r="O104" s="3"/>
      <c r="P104" s="2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</row>
    <row r="105" spans="1:231" x14ac:dyDescent="0.2">
      <c r="A105" s="3"/>
      <c r="B105" s="3"/>
      <c r="C105" s="3"/>
      <c r="D105" s="2"/>
      <c r="E105" s="3"/>
      <c r="F105" s="3"/>
      <c r="G105" s="2"/>
      <c r="H105" s="3"/>
      <c r="I105" s="3"/>
      <c r="J105" s="2"/>
      <c r="K105" s="3"/>
      <c r="L105" s="3"/>
      <c r="M105" s="2"/>
      <c r="N105" s="3"/>
      <c r="O105" s="3"/>
      <c r="P105" s="2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</row>
    <row r="106" spans="1:231" x14ac:dyDescent="0.2">
      <c r="A106" s="3"/>
      <c r="B106" s="3"/>
      <c r="C106" s="3"/>
      <c r="D106" s="2"/>
      <c r="E106" s="3"/>
      <c r="F106" s="3"/>
      <c r="G106" s="2"/>
      <c r="H106" s="3"/>
      <c r="I106" s="3"/>
      <c r="J106" s="2"/>
      <c r="K106" s="3"/>
      <c r="L106" s="3"/>
      <c r="M106" s="2"/>
      <c r="N106" s="3"/>
      <c r="O106" s="3"/>
      <c r="P106" s="2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</row>
    <row r="107" spans="1:231" x14ac:dyDescent="0.2">
      <c r="A107" s="3"/>
      <c r="B107" s="3"/>
      <c r="C107" s="3"/>
      <c r="D107" s="2"/>
      <c r="E107" s="3"/>
      <c r="F107" s="3"/>
      <c r="G107" s="2"/>
      <c r="H107" s="3"/>
      <c r="I107" s="3"/>
      <c r="J107" s="2"/>
      <c r="K107" s="3"/>
      <c r="L107" s="3"/>
      <c r="M107" s="2"/>
      <c r="N107" s="3"/>
      <c r="O107" s="3"/>
      <c r="P107" s="2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</row>
    <row r="108" spans="1:231" x14ac:dyDescent="0.2">
      <c r="A108" s="3"/>
      <c r="B108" s="3"/>
      <c r="C108" s="3"/>
      <c r="D108" s="2"/>
      <c r="E108" s="3"/>
      <c r="F108" s="3"/>
      <c r="G108" s="2"/>
      <c r="H108" s="3"/>
      <c r="I108" s="3"/>
      <c r="J108" s="2"/>
      <c r="K108" s="3"/>
      <c r="L108" s="3"/>
      <c r="M108" s="2"/>
      <c r="N108" s="3"/>
      <c r="O108" s="3"/>
      <c r="P108" s="2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</row>
    <row r="109" spans="1:231" x14ac:dyDescent="0.2">
      <c r="A109" s="3"/>
      <c r="B109" s="3"/>
      <c r="C109" s="3"/>
      <c r="D109" s="2"/>
      <c r="E109" s="3"/>
      <c r="F109" s="3"/>
      <c r="G109" s="2"/>
      <c r="H109" s="3"/>
      <c r="I109" s="3"/>
      <c r="J109" s="2"/>
      <c r="K109" s="3"/>
      <c r="L109" s="3"/>
      <c r="M109" s="2"/>
      <c r="N109" s="3"/>
      <c r="O109" s="3"/>
      <c r="P109" s="2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</row>
    <row r="110" spans="1:231" x14ac:dyDescent="0.2">
      <c r="A110" s="3"/>
      <c r="B110" s="3"/>
      <c r="C110" s="3"/>
      <c r="D110" s="2"/>
      <c r="E110" s="3"/>
      <c r="F110" s="3"/>
      <c r="G110" s="2"/>
      <c r="H110" s="3"/>
      <c r="I110" s="3"/>
      <c r="J110" s="2"/>
      <c r="K110" s="3"/>
      <c r="L110" s="3"/>
      <c r="M110" s="2"/>
      <c r="N110" s="3"/>
      <c r="O110" s="3"/>
      <c r="P110" s="2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</row>
    <row r="111" spans="1:231" x14ac:dyDescent="0.2">
      <c r="A111" s="3"/>
      <c r="B111" s="3"/>
      <c r="C111" s="3"/>
      <c r="D111" s="2"/>
      <c r="E111" s="3"/>
      <c r="F111" s="3"/>
      <c r="G111" s="2"/>
      <c r="H111" s="3"/>
      <c r="I111" s="3"/>
      <c r="J111" s="2"/>
      <c r="K111" s="3"/>
      <c r="L111" s="3"/>
      <c r="M111" s="2"/>
      <c r="N111" s="3"/>
      <c r="O111" s="3"/>
      <c r="P111" s="2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</row>
    <row r="112" spans="1:231" x14ac:dyDescent="0.2">
      <c r="A112" s="3"/>
      <c r="B112" s="3"/>
      <c r="C112" s="3"/>
      <c r="D112" s="2"/>
      <c r="E112" s="3"/>
      <c r="F112" s="3"/>
      <c r="G112" s="2"/>
      <c r="H112" s="3"/>
      <c r="I112" s="3"/>
      <c r="J112" s="2"/>
      <c r="K112" s="3"/>
      <c r="L112" s="3"/>
      <c r="M112" s="2"/>
      <c r="N112" s="3"/>
      <c r="O112" s="3"/>
      <c r="P112" s="2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</row>
    <row r="113" spans="1:231" x14ac:dyDescent="0.2">
      <c r="A113" s="3"/>
      <c r="B113" s="3"/>
      <c r="C113" s="3"/>
      <c r="D113" s="2"/>
      <c r="E113" s="3"/>
      <c r="F113" s="3"/>
      <c r="G113" s="2"/>
      <c r="H113" s="3"/>
      <c r="I113" s="3"/>
      <c r="J113" s="2"/>
      <c r="K113" s="3"/>
      <c r="L113" s="3"/>
      <c r="M113" s="2"/>
      <c r="N113" s="3"/>
      <c r="O113" s="3"/>
      <c r="P113" s="2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</row>
    <row r="114" spans="1:231" x14ac:dyDescent="0.2">
      <c r="A114" s="3"/>
      <c r="B114" s="3"/>
      <c r="C114" s="3"/>
      <c r="D114" s="2"/>
      <c r="E114" s="3"/>
      <c r="F114" s="3"/>
      <c r="G114" s="2"/>
      <c r="H114" s="3"/>
      <c r="I114" s="3"/>
      <c r="J114" s="2"/>
      <c r="K114" s="3"/>
      <c r="L114" s="3"/>
      <c r="M114" s="2"/>
      <c r="N114" s="3"/>
      <c r="O114" s="3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</row>
    <row r="115" spans="1:231" x14ac:dyDescent="0.2">
      <c r="A115" s="3"/>
      <c r="B115" s="3"/>
      <c r="C115" s="3"/>
      <c r="D115" s="2"/>
      <c r="E115" s="3"/>
      <c r="F115" s="3"/>
      <c r="G115" s="2"/>
      <c r="H115" s="3"/>
      <c r="I115" s="3"/>
      <c r="J115" s="2"/>
      <c r="K115" s="3"/>
      <c r="L115" s="3"/>
      <c r="M115" s="2"/>
      <c r="N115" s="3"/>
      <c r="O115" s="3"/>
      <c r="P115" s="2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</row>
    <row r="116" spans="1:231" x14ac:dyDescent="0.2">
      <c r="A116" s="3"/>
      <c r="B116" s="3"/>
      <c r="C116" s="3"/>
      <c r="D116" s="2"/>
      <c r="E116" s="3"/>
      <c r="F116" s="3"/>
      <c r="G116" s="2"/>
      <c r="H116" s="3"/>
      <c r="I116" s="3"/>
      <c r="J116" s="2"/>
      <c r="K116" s="3"/>
      <c r="L116" s="3"/>
      <c r="M116" s="2"/>
      <c r="N116" s="3"/>
      <c r="O116" s="3"/>
      <c r="P116" s="2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</row>
    <row r="117" spans="1:231" x14ac:dyDescent="0.2">
      <c r="A117" s="3"/>
      <c r="B117" s="3"/>
      <c r="C117" s="3"/>
      <c r="D117" s="2"/>
      <c r="E117" s="3"/>
      <c r="F117" s="3"/>
      <c r="G117" s="2"/>
      <c r="H117" s="3"/>
      <c r="I117" s="3"/>
      <c r="J117" s="2"/>
      <c r="K117" s="3"/>
      <c r="L117" s="3"/>
      <c r="M117" s="2"/>
      <c r="N117" s="3"/>
      <c r="O117" s="3"/>
      <c r="P117" s="2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</row>
    <row r="118" spans="1:231" x14ac:dyDescent="0.2">
      <c r="A118" s="3"/>
      <c r="B118" s="3"/>
      <c r="C118" s="3"/>
      <c r="D118" s="2"/>
      <c r="E118" s="3"/>
      <c r="F118" s="3"/>
      <c r="G118" s="2"/>
      <c r="H118" s="3"/>
      <c r="I118" s="3"/>
      <c r="J118" s="2"/>
      <c r="K118" s="3"/>
      <c r="L118" s="3"/>
      <c r="M118" s="2"/>
      <c r="N118" s="3"/>
      <c r="O118" s="3"/>
      <c r="P118" s="2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</row>
    <row r="119" spans="1:231" x14ac:dyDescent="0.2">
      <c r="A119" s="3"/>
      <c r="B119" s="3"/>
      <c r="C119" s="3"/>
      <c r="D119" s="2"/>
      <c r="E119" s="3"/>
      <c r="F119" s="3"/>
      <c r="G119" s="2"/>
      <c r="H119" s="3"/>
      <c r="I119" s="3"/>
      <c r="J119" s="2"/>
      <c r="K119" s="3"/>
      <c r="L119" s="3"/>
      <c r="M119" s="2"/>
      <c r="N119" s="3"/>
      <c r="O119" s="3"/>
      <c r="P119" s="2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</row>
    <row r="120" spans="1:231" x14ac:dyDescent="0.2">
      <c r="A120" s="3"/>
      <c r="B120" s="3"/>
      <c r="C120" s="3"/>
      <c r="D120" s="2"/>
      <c r="E120" s="3"/>
      <c r="F120" s="3"/>
      <c r="G120" s="2"/>
      <c r="H120" s="3"/>
      <c r="I120" s="3"/>
      <c r="J120" s="2"/>
      <c r="K120" s="3"/>
      <c r="L120" s="3"/>
      <c r="M120" s="2"/>
      <c r="N120" s="3"/>
      <c r="O120" s="3"/>
      <c r="P120" s="2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</row>
    <row r="121" spans="1:231" x14ac:dyDescent="0.2">
      <c r="A121" s="3"/>
      <c r="B121" s="3"/>
      <c r="C121" s="3"/>
      <c r="D121" s="2"/>
      <c r="E121" s="3"/>
      <c r="F121" s="3"/>
      <c r="G121" s="2"/>
      <c r="H121" s="3"/>
      <c r="I121" s="3"/>
      <c r="J121" s="2"/>
      <c r="K121" s="3"/>
      <c r="L121" s="3"/>
      <c r="M121" s="2"/>
      <c r="N121" s="3"/>
      <c r="O121" s="3"/>
      <c r="P121" s="2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</row>
    <row r="122" spans="1:231" x14ac:dyDescent="0.2">
      <c r="A122" s="3"/>
      <c r="B122" s="3"/>
      <c r="C122" s="3"/>
      <c r="D122" s="2"/>
      <c r="E122" s="3"/>
      <c r="F122" s="3"/>
      <c r="G122" s="2"/>
      <c r="H122" s="3"/>
      <c r="I122" s="3"/>
      <c r="J122" s="2"/>
      <c r="K122" s="3"/>
      <c r="L122" s="3"/>
      <c r="M122" s="2"/>
      <c r="N122" s="3"/>
      <c r="O122" s="3"/>
      <c r="P122" s="2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</row>
    <row r="123" spans="1:231" x14ac:dyDescent="0.2">
      <c r="A123" s="3"/>
      <c r="B123" s="3"/>
      <c r="C123" s="3"/>
      <c r="D123" s="2"/>
      <c r="E123" s="3"/>
      <c r="F123" s="3"/>
      <c r="G123" s="2"/>
      <c r="H123" s="3"/>
      <c r="I123" s="3"/>
      <c r="J123" s="2"/>
      <c r="K123" s="3"/>
      <c r="L123" s="3"/>
      <c r="M123" s="2"/>
      <c r="N123" s="3"/>
      <c r="O123" s="3"/>
      <c r="P123" s="2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</row>
    <row r="124" spans="1:231" x14ac:dyDescent="0.2">
      <c r="A124" s="3"/>
      <c r="B124" s="3"/>
      <c r="C124" s="3"/>
      <c r="D124" s="2"/>
      <c r="E124" s="3"/>
      <c r="F124" s="3"/>
      <c r="G124" s="2"/>
      <c r="H124" s="3"/>
      <c r="I124" s="3"/>
      <c r="J124" s="2"/>
      <c r="K124" s="3"/>
      <c r="L124" s="3"/>
      <c r="M124" s="2"/>
      <c r="N124" s="3"/>
      <c r="O124" s="3"/>
      <c r="P124" s="2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</row>
    <row r="125" spans="1:231" x14ac:dyDescent="0.2">
      <c r="A125" s="3"/>
      <c r="B125" s="3"/>
      <c r="C125" s="3"/>
      <c r="D125" s="2"/>
      <c r="E125" s="3"/>
      <c r="F125" s="3"/>
      <c r="G125" s="2"/>
      <c r="H125" s="3"/>
      <c r="I125" s="3"/>
      <c r="J125" s="2"/>
      <c r="K125" s="3"/>
      <c r="L125" s="3"/>
      <c r="M125" s="2"/>
      <c r="N125" s="3"/>
      <c r="O125" s="3"/>
      <c r="P125" s="2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</row>
    <row r="126" spans="1:231" x14ac:dyDescent="0.2">
      <c r="A126" s="3"/>
      <c r="B126" s="3"/>
      <c r="C126" s="3"/>
      <c r="D126" s="2"/>
      <c r="E126" s="3"/>
      <c r="F126" s="3"/>
      <c r="G126" s="2"/>
      <c r="H126" s="3"/>
      <c r="I126" s="3"/>
      <c r="J126" s="2"/>
      <c r="K126" s="3"/>
      <c r="L126" s="3"/>
      <c r="M126" s="2"/>
      <c r="N126" s="3"/>
      <c r="O126" s="3"/>
      <c r="P126" s="2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</row>
    <row r="127" spans="1:231" x14ac:dyDescent="0.2">
      <c r="A127" s="3"/>
      <c r="B127" s="3"/>
      <c r="C127" s="3"/>
      <c r="D127" s="2"/>
      <c r="E127" s="3"/>
      <c r="F127" s="3"/>
      <c r="G127" s="2"/>
      <c r="H127" s="3"/>
      <c r="I127" s="3"/>
      <c r="J127" s="2"/>
      <c r="K127" s="3"/>
      <c r="L127" s="3"/>
      <c r="M127" s="2"/>
      <c r="N127" s="3"/>
      <c r="O127" s="3"/>
      <c r="P127" s="2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</row>
    <row r="128" spans="1:231" x14ac:dyDescent="0.2">
      <c r="A128" s="3"/>
      <c r="B128" s="3"/>
      <c r="C128" s="3"/>
      <c r="D128" s="2"/>
      <c r="E128" s="3"/>
      <c r="F128" s="3"/>
      <c r="G128" s="2"/>
      <c r="H128" s="3"/>
      <c r="I128" s="3"/>
      <c r="J128" s="2"/>
      <c r="K128" s="3"/>
      <c r="L128" s="3"/>
      <c r="M128" s="2"/>
      <c r="N128" s="3"/>
      <c r="O128" s="3"/>
      <c r="P128" s="2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</row>
    <row r="129" spans="1:231" x14ac:dyDescent="0.2">
      <c r="A129" s="3"/>
      <c r="B129" s="3"/>
      <c r="C129" s="3"/>
      <c r="D129" s="2"/>
      <c r="E129" s="3"/>
      <c r="F129" s="3"/>
      <c r="G129" s="2"/>
      <c r="H129" s="3"/>
      <c r="I129" s="3"/>
      <c r="J129" s="2"/>
      <c r="K129" s="3"/>
      <c r="L129" s="3"/>
      <c r="M129" s="2"/>
      <c r="N129" s="3"/>
      <c r="O129" s="3"/>
      <c r="P129" s="2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</row>
    <row r="130" spans="1:231" x14ac:dyDescent="0.2">
      <c r="A130" s="3"/>
      <c r="B130" s="3"/>
      <c r="C130" s="3"/>
      <c r="D130" s="2"/>
      <c r="E130" s="3"/>
      <c r="F130" s="3"/>
      <c r="G130" s="2"/>
      <c r="H130" s="3"/>
      <c r="I130" s="3"/>
      <c r="J130" s="2"/>
      <c r="K130" s="3"/>
      <c r="L130" s="3"/>
      <c r="M130" s="2"/>
      <c r="N130" s="3"/>
      <c r="O130" s="3"/>
      <c r="P130" s="2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</row>
    <row r="131" spans="1:231" x14ac:dyDescent="0.2">
      <c r="A131" s="3"/>
      <c r="B131" s="3"/>
      <c r="C131" s="3"/>
      <c r="D131" s="2"/>
      <c r="E131" s="3"/>
      <c r="F131" s="3"/>
      <c r="G131" s="2"/>
      <c r="H131" s="3"/>
      <c r="I131" s="3"/>
      <c r="J131" s="2"/>
      <c r="K131" s="3"/>
      <c r="L131" s="3"/>
      <c r="M131" s="2"/>
      <c r="N131" s="3"/>
      <c r="O131" s="3"/>
      <c r="P131" s="2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</row>
    <row r="132" spans="1:231" x14ac:dyDescent="0.2">
      <c r="A132" s="3"/>
      <c r="B132" s="3"/>
      <c r="C132" s="3"/>
      <c r="D132" s="2"/>
      <c r="E132" s="3"/>
      <c r="F132" s="3"/>
      <c r="G132" s="2"/>
      <c r="H132" s="3"/>
      <c r="I132" s="3"/>
      <c r="J132" s="2"/>
      <c r="K132" s="3"/>
      <c r="L132" s="3"/>
      <c r="M132" s="2"/>
      <c r="N132" s="3"/>
      <c r="O132" s="3"/>
      <c r="P132" s="2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</row>
    <row r="133" spans="1:231" x14ac:dyDescent="0.2">
      <c r="A133" s="3"/>
      <c r="B133" s="3"/>
      <c r="C133" s="3"/>
      <c r="D133" s="2"/>
      <c r="E133" s="3"/>
      <c r="F133" s="3"/>
      <c r="G133" s="2"/>
      <c r="H133" s="3"/>
      <c r="I133" s="3"/>
      <c r="J133" s="2"/>
      <c r="K133" s="3"/>
      <c r="L133" s="3"/>
      <c r="M133" s="2"/>
      <c r="N133" s="3"/>
      <c r="O133" s="3"/>
      <c r="P133" s="2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</row>
    <row r="134" spans="1:231" x14ac:dyDescent="0.2">
      <c r="A134" s="3"/>
      <c r="B134" s="3"/>
      <c r="C134" s="3"/>
      <c r="D134" s="2"/>
      <c r="E134" s="3"/>
      <c r="F134" s="3"/>
      <c r="G134" s="2"/>
      <c r="H134" s="3"/>
      <c r="I134" s="3"/>
      <c r="J134" s="2"/>
      <c r="K134" s="3"/>
      <c r="L134" s="3"/>
      <c r="M134" s="2"/>
      <c r="N134" s="3"/>
      <c r="O134" s="3"/>
      <c r="P134" s="2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</row>
    <row r="135" spans="1:231" x14ac:dyDescent="0.2">
      <c r="A135" s="3"/>
      <c r="B135" s="3"/>
      <c r="C135" s="3"/>
      <c r="D135" s="2"/>
      <c r="E135" s="3"/>
      <c r="F135" s="3"/>
      <c r="G135" s="2"/>
      <c r="H135" s="3"/>
      <c r="I135" s="3"/>
      <c r="J135" s="2"/>
      <c r="K135" s="3"/>
      <c r="L135" s="3"/>
      <c r="M135" s="2"/>
      <c r="N135" s="3"/>
      <c r="O135" s="3"/>
      <c r="P135" s="2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</row>
    <row r="136" spans="1:231" x14ac:dyDescent="0.2">
      <c r="A136" s="3"/>
      <c r="B136" s="3"/>
      <c r="C136" s="3"/>
      <c r="D136" s="2"/>
      <c r="E136" s="3"/>
      <c r="F136" s="3"/>
      <c r="G136" s="2"/>
      <c r="H136" s="3"/>
      <c r="I136" s="3"/>
      <c r="J136" s="2"/>
      <c r="K136" s="3"/>
      <c r="L136" s="3"/>
      <c r="M136" s="2"/>
      <c r="N136" s="3"/>
      <c r="O136" s="3"/>
      <c r="P136" s="2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</row>
    <row r="137" spans="1:231" x14ac:dyDescent="0.2">
      <c r="A137" s="3"/>
      <c r="B137" s="3"/>
      <c r="C137" s="3"/>
      <c r="D137" s="2"/>
      <c r="E137" s="3"/>
      <c r="F137" s="3"/>
      <c r="G137" s="2"/>
      <c r="H137" s="3"/>
      <c r="I137" s="3"/>
      <c r="J137" s="2"/>
      <c r="K137" s="3"/>
      <c r="L137" s="3"/>
      <c r="M137" s="2"/>
      <c r="N137" s="3"/>
      <c r="O137" s="3"/>
      <c r="P137" s="2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</row>
    <row r="138" spans="1:231" x14ac:dyDescent="0.2">
      <c r="A138" s="3"/>
      <c r="B138" s="3"/>
      <c r="C138" s="3"/>
      <c r="D138" s="2"/>
      <c r="E138" s="3"/>
      <c r="F138" s="3"/>
      <c r="G138" s="2"/>
      <c r="H138" s="3"/>
      <c r="I138" s="3"/>
      <c r="J138" s="2"/>
      <c r="K138" s="3"/>
      <c r="L138" s="3"/>
      <c r="M138" s="2"/>
      <c r="N138" s="3"/>
      <c r="O138" s="3"/>
      <c r="P138" s="2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</row>
    <row r="139" spans="1:231" x14ac:dyDescent="0.2">
      <c r="A139" s="3"/>
      <c r="B139" s="3"/>
      <c r="C139" s="3"/>
      <c r="D139" s="2"/>
      <c r="E139" s="3"/>
      <c r="F139" s="3"/>
      <c r="G139" s="2"/>
      <c r="H139" s="3"/>
      <c r="I139" s="3"/>
      <c r="J139" s="2"/>
      <c r="K139" s="3"/>
      <c r="L139" s="3"/>
      <c r="M139" s="2"/>
      <c r="N139" s="3"/>
      <c r="O139" s="3"/>
      <c r="P139" s="2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</row>
    <row r="140" spans="1:231" x14ac:dyDescent="0.2">
      <c r="A140" s="3"/>
      <c r="B140" s="3"/>
      <c r="C140" s="3"/>
      <c r="D140" s="2"/>
      <c r="E140" s="3"/>
      <c r="F140" s="3"/>
      <c r="G140" s="2"/>
      <c r="H140" s="3"/>
      <c r="I140" s="3"/>
      <c r="J140" s="2"/>
      <c r="K140" s="3"/>
      <c r="L140" s="3"/>
      <c r="M140" s="2"/>
      <c r="N140" s="3"/>
      <c r="O140" s="3"/>
      <c r="P140" s="2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</row>
    <row r="141" spans="1:231" x14ac:dyDescent="0.2">
      <c r="A141" s="3"/>
      <c r="B141" s="3"/>
      <c r="C141" s="3"/>
      <c r="D141" s="2"/>
      <c r="E141" s="3"/>
      <c r="F141" s="3"/>
      <c r="G141" s="2"/>
      <c r="H141" s="3"/>
      <c r="I141" s="3"/>
      <c r="J141" s="2"/>
      <c r="K141" s="3"/>
      <c r="L141" s="3"/>
      <c r="M141" s="2"/>
      <c r="N141" s="3"/>
      <c r="O141" s="3"/>
      <c r="P141" s="2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</row>
    <row r="142" spans="1:231" x14ac:dyDescent="0.2">
      <c r="A142" s="3"/>
      <c r="B142" s="3"/>
      <c r="C142" s="3"/>
      <c r="D142" s="2"/>
      <c r="E142" s="3"/>
      <c r="F142" s="3"/>
      <c r="G142" s="2"/>
      <c r="H142" s="3"/>
      <c r="I142" s="3"/>
      <c r="J142" s="2"/>
      <c r="K142" s="3"/>
      <c r="L142" s="3"/>
      <c r="M142" s="2"/>
      <c r="N142" s="3"/>
      <c r="O142" s="3"/>
      <c r="P142" s="2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</row>
    <row r="143" spans="1:231" x14ac:dyDescent="0.2">
      <c r="A143" s="3"/>
      <c r="B143" s="3"/>
      <c r="C143" s="3"/>
      <c r="D143" s="2"/>
      <c r="E143" s="3"/>
      <c r="F143" s="3"/>
      <c r="G143" s="2"/>
      <c r="H143" s="3"/>
      <c r="I143" s="3"/>
      <c r="J143" s="2"/>
      <c r="K143" s="3"/>
      <c r="L143" s="3"/>
      <c r="M143" s="2"/>
      <c r="N143" s="3"/>
      <c r="O143" s="3"/>
      <c r="P143" s="2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</row>
    <row r="144" spans="1:231" x14ac:dyDescent="0.2">
      <c r="A144" s="3"/>
      <c r="B144" s="3"/>
      <c r="C144" s="3"/>
      <c r="D144" s="2"/>
      <c r="E144" s="3"/>
      <c r="F144" s="3"/>
      <c r="G144" s="2"/>
      <c r="H144" s="3"/>
      <c r="I144" s="3"/>
      <c r="J144" s="2"/>
      <c r="K144" s="3"/>
      <c r="L144" s="3"/>
      <c r="M144" s="2"/>
      <c r="N144" s="3"/>
      <c r="O144" s="3"/>
      <c r="P144" s="2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</row>
    <row r="145" spans="1:231" x14ac:dyDescent="0.2">
      <c r="A145" s="3"/>
      <c r="B145" s="3"/>
      <c r="C145" s="3"/>
      <c r="D145" s="2"/>
      <c r="E145" s="3"/>
      <c r="F145" s="3"/>
      <c r="G145" s="2"/>
      <c r="H145" s="3"/>
      <c r="I145" s="3"/>
      <c r="J145" s="2"/>
      <c r="K145" s="3"/>
      <c r="L145" s="3"/>
      <c r="M145" s="2"/>
      <c r="N145" s="3"/>
      <c r="O145" s="3"/>
      <c r="P145" s="2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</row>
    <row r="146" spans="1:231" x14ac:dyDescent="0.2">
      <c r="A146" s="3"/>
      <c r="B146" s="3"/>
      <c r="C146" s="3"/>
      <c r="D146" s="2"/>
      <c r="E146" s="3"/>
      <c r="F146" s="3"/>
      <c r="G146" s="2"/>
      <c r="H146" s="3"/>
      <c r="I146" s="3"/>
      <c r="J146" s="2"/>
      <c r="K146" s="3"/>
      <c r="L146" s="3"/>
      <c r="M146" s="2"/>
      <c r="N146" s="3"/>
      <c r="O146" s="3"/>
      <c r="P146" s="2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</row>
    <row r="147" spans="1:231" x14ac:dyDescent="0.2">
      <c r="A147" s="3"/>
      <c r="B147" s="3"/>
      <c r="C147" s="3"/>
      <c r="D147" s="2"/>
      <c r="E147" s="3"/>
      <c r="F147" s="3"/>
      <c r="G147" s="2"/>
      <c r="H147" s="3"/>
      <c r="I147" s="3"/>
      <c r="J147" s="2"/>
      <c r="K147" s="3"/>
      <c r="L147" s="3"/>
      <c r="M147" s="2"/>
      <c r="N147" s="3"/>
      <c r="O147" s="3"/>
      <c r="P147" s="2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</row>
    <row r="148" spans="1:231" x14ac:dyDescent="0.2">
      <c r="A148" s="3"/>
      <c r="B148" s="3"/>
      <c r="C148" s="3"/>
      <c r="D148" s="2"/>
      <c r="E148" s="3"/>
      <c r="F148" s="3"/>
      <c r="G148" s="2"/>
      <c r="H148" s="3"/>
      <c r="I148" s="3"/>
      <c r="J148" s="2"/>
      <c r="K148" s="3"/>
      <c r="L148" s="3"/>
      <c r="M148" s="2"/>
      <c r="N148" s="3"/>
      <c r="O148" s="3"/>
      <c r="P148" s="2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</row>
    <row r="149" spans="1:231" x14ac:dyDescent="0.2">
      <c r="A149" s="3"/>
      <c r="B149" s="3"/>
      <c r="C149" s="3"/>
      <c r="D149" s="2"/>
      <c r="E149" s="3"/>
      <c r="F149" s="3"/>
      <c r="G149" s="2"/>
      <c r="H149" s="3"/>
      <c r="I149" s="3"/>
      <c r="J149" s="2"/>
      <c r="K149" s="3"/>
      <c r="L149" s="3"/>
      <c r="M149" s="2"/>
      <c r="N149" s="3"/>
      <c r="O149" s="3"/>
      <c r="P149" s="2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</row>
    <row r="150" spans="1:231" x14ac:dyDescent="0.2">
      <c r="A150" s="3"/>
      <c r="B150" s="3"/>
      <c r="C150" s="3"/>
      <c r="D150" s="2"/>
      <c r="E150" s="3"/>
      <c r="F150" s="3"/>
      <c r="G150" s="2"/>
      <c r="H150" s="3"/>
      <c r="I150" s="3"/>
      <c r="J150" s="2"/>
      <c r="K150" s="3"/>
      <c r="L150" s="3"/>
      <c r="M150" s="2"/>
      <c r="N150" s="3"/>
      <c r="O150" s="3"/>
      <c r="P150" s="2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</row>
    <row r="151" spans="1:231" x14ac:dyDescent="0.2">
      <c r="A151" s="3"/>
      <c r="B151" s="3"/>
      <c r="C151" s="3"/>
      <c r="D151" s="2"/>
      <c r="E151" s="3"/>
      <c r="F151" s="3"/>
      <c r="G151" s="2"/>
      <c r="H151" s="3"/>
      <c r="I151" s="3"/>
      <c r="J151" s="2"/>
      <c r="K151" s="3"/>
      <c r="L151" s="3"/>
      <c r="M151" s="2"/>
      <c r="N151" s="3"/>
      <c r="O151" s="3"/>
      <c r="P151" s="2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</row>
    <row r="152" spans="1:231" x14ac:dyDescent="0.2">
      <c r="A152" s="3"/>
      <c r="B152" s="3"/>
      <c r="C152" s="3"/>
      <c r="D152" s="2"/>
      <c r="E152" s="3"/>
      <c r="F152" s="3"/>
      <c r="G152" s="2"/>
      <c r="H152" s="3"/>
      <c r="I152" s="3"/>
      <c r="J152" s="2"/>
      <c r="K152" s="3"/>
      <c r="L152" s="3"/>
      <c r="M152" s="2"/>
      <c r="N152" s="3"/>
      <c r="O152" s="3"/>
      <c r="P152" s="2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</row>
    <row r="153" spans="1:231" x14ac:dyDescent="0.2">
      <c r="A153" s="3"/>
      <c r="B153" s="3"/>
      <c r="C153" s="3"/>
      <c r="D153" s="2"/>
      <c r="E153" s="3"/>
      <c r="F153" s="3"/>
      <c r="G153" s="2"/>
      <c r="H153" s="3"/>
      <c r="I153" s="3"/>
      <c r="J153" s="2"/>
      <c r="K153" s="3"/>
      <c r="L153" s="3"/>
      <c r="M153" s="2"/>
      <c r="N153" s="3"/>
      <c r="O153" s="3"/>
      <c r="P153" s="2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</row>
    <row r="154" spans="1:231" x14ac:dyDescent="0.2">
      <c r="A154" s="3"/>
      <c r="B154" s="3"/>
      <c r="C154" s="3"/>
      <c r="D154" s="2"/>
      <c r="E154" s="3"/>
      <c r="F154" s="3"/>
      <c r="G154" s="2"/>
      <c r="H154" s="3"/>
      <c r="I154" s="3"/>
      <c r="J154" s="2"/>
      <c r="K154" s="3"/>
      <c r="L154" s="3"/>
      <c r="M154" s="2"/>
      <c r="N154" s="3"/>
      <c r="O154" s="3"/>
      <c r="P154" s="2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</row>
    <row r="155" spans="1:231" x14ac:dyDescent="0.2">
      <c r="A155" s="3"/>
      <c r="B155" s="3"/>
      <c r="C155" s="3"/>
      <c r="D155" s="2"/>
      <c r="E155" s="3"/>
      <c r="F155" s="3"/>
      <c r="G155" s="2"/>
      <c r="H155" s="3"/>
      <c r="I155" s="3"/>
      <c r="J155" s="2"/>
      <c r="K155" s="3"/>
      <c r="L155" s="3"/>
      <c r="M155" s="2"/>
      <c r="N155" s="3"/>
      <c r="O155" s="3"/>
      <c r="P155" s="2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</row>
    <row r="156" spans="1:231" x14ac:dyDescent="0.2">
      <c r="A156" s="3"/>
      <c r="B156" s="3"/>
      <c r="C156" s="3"/>
      <c r="D156" s="2"/>
      <c r="E156" s="3"/>
      <c r="F156" s="3"/>
      <c r="G156" s="2"/>
      <c r="H156" s="3"/>
      <c r="I156" s="3"/>
      <c r="J156" s="2"/>
      <c r="K156" s="3"/>
      <c r="L156" s="3"/>
      <c r="M156" s="2"/>
      <c r="N156" s="3"/>
      <c r="O156" s="3"/>
      <c r="P156" s="2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</row>
    <row r="157" spans="1:231" x14ac:dyDescent="0.2">
      <c r="A157" s="3"/>
      <c r="B157" s="3"/>
      <c r="C157" s="3"/>
      <c r="D157" s="2"/>
      <c r="E157" s="3"/>
      <c r="F157" s="3"/>
      <c r="G157" s="2"/>
      <c r="H157" s="3"/>
      <c r="I157" s="3"/>
      <c r="J157" s="2"/>
      <c r="K157" s="3"/>
      <c r="L157" s="3"/>
      <c r="M157" s="2"/>
      <c r="N157" s="3"/>
      <c r="O157" s="3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</row>
    <row r="158" spans="1:231" x14ac:dyDescent="0.2">
      <c r="A158" s="3"/>
      <c r="B158" s="3"/>
      <c r="C158" s="3"/>
      <c r="D158" s="2"/>
      <c r="E158" s="3"/>
      <c r="F158" s="3"/>
      <c r="G158" s="2"/>
      <c r="H158" s="3"/>
      <c r="I158" s="3"/>
      <c r="J158" s="2"/>
      <c r="K158" s="3"/>
      <c r="L158" s="3"/>
      <c r="M158" s="2"/>
      <c r="N158" s="3"/>
      <c r="O158" s="3"/>
      <c r="P158" s="2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</row>
    <row r="159" spans="1:231" x14ac:dyDescent="0.2">
      <c r="A159" s="3"/>
      <c r="B159" s="3"/>
      <c r="C159" s="3"/>
      <c r="D159" s="2"/>
      <c r="E159" s="3"/>
      <c r="F159" s="3"/>
      <c r="G159" s="2"/>
      <c r="H159" s="3"/>
      <c r="I159" s="3"/>
      <c r="J159" s="2"/>
      <c r="K159" s="3"/>
      <c r="L159" s="3"/>
      <c r="M159" s="2"/>
      <c r="N159" s="3"/>
      <c r="O159" s="3"/>
      <c r="P159" s="2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</row>
    <row r="160" spans="1:231" x14ac:dyDescent="0.2">
      <c r="A160" s="3"/>
      <c r="B160" s="3"/>
      <c r="C160" s="3"/>
      <c r="D160" s="2"/>
      <c r="E160" s="3"/>
      <c r="F160" s="3"/>
      <c r="G160" s="2"/>
      <c r="H160" s="3"/>
      <c r="I160" s="3"/>
      <c r="J160" s="2"/>
      <c r="K160" s="3"/>
      <c r="L160" s="3"/>
      <c r="M160" s="2"/>
      <c r="N160" s="3"/>
      <c r="O160" s="3"/>
      <c r="P160" s="2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</row>
    <row r="161" spans="1:231" x14ac:dyDescent="0.2">
      <c r="A161" s="3"/>
      <c r="B161" s="3"/>
      <c r="C161" s="3"/>
      <c r="D161" s="2"/>
      <c r="E161" s="3"/>
      <c r="F161" s="3"/>
      <c r="G161" s="2"/>
      <c r="H161" s="3"/>
      <c r="I161" s="3"/>
      <c r="J161" s="2"/>
      <c r="K161" s="3"/>
      <c r="L161" s="3"/>
      <c r="M161" s="2"/>
      <c r="N161" s="3"/>
      <c r="O161" s="3"/>
      <c r="P161" s="2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</row>
    <row r="162" spans="1:231" x14ac:dyDescent="0.2">
      <c r="A162" s="3"/>
      <c r="B162" s="3"/>
      <c r="C162" s="3"/>
      <c r="D162" s="2"/>
      <c r="E162" s="3"/>
      <c r="F162" s="3"/>
      <c r="G162" s="2"/>
      <c r="H162" s="3"/>
      <c r="I162" s="3"/>
      <c r="J162" s="2"/>
      <c r="K162" s="3"/>
      <c r="L162" s="3"/>
      <c r="M162" s="2"/>
      <c r="N162" s="3"/>
      <c r="O162" s="3"/>
      <c r="P162" s="2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</row>
    <row r="163" spans="1:231" x14ac:dyDescent="0.2">
      <c r="A163" s="3"/>
      <c r="B163" s="3"/>
      <c r="C163" s="3"/>
      <c r="D163" s="2"/>
      <c r="E163" s="3"/>
      <c r="F163" s="3"/>
      <c r="G163" s="2"/>
      <c r="H163" s="3"/>
      <c r="I163" s="3"/>
      <c r="J163" s="2"/>
      <c r="K163" s="3"/>
      <c r="L163" s="3"/>
      <c r="M163" s="2"/>
      <c r="N163" s="3"/>
      <c r="O163" s="3"/>
      <c r="P163" s="2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</row>
    <row r="164" spans="1:231" x14ac:dyDescent="0.2">
      <c r="A164" s="3"/>
      <c r="B164" s="3"/>
      <c r="C164" s="3"/>
      <c r="D164" s="2"/>
      <c r="E164" s="3"/>
      <c r="F164" s="3"/>
      <c r="G164" s="2"/>
      <c r="H164" s="3"/>
      <c r="I164" s="3"/>
      <c r="J164" s="2"/>
      <c r="K164" s="3"/>
      <c r="L164" s="3"/>
      <c r="M164" s="2"/>
      <c r="N164" s="3"/>
      <c r="O164" s="3"/>
      <c r="P164" s="2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</row>
    <row r="165" spans="1:231" x14ac:dyDescent="0.2">
      <c r="A165" s="3"/>
      <c r="B165" s="3"/>
      <c r="C165" s="3"/>
      <c r="D165" s="2"/>
      <c r="E165" s="3"/>
      <c r="F165" s="3"/>
      <c r="G165" s="2"/>
      <c r="H165" s="3"/>
      <c r="I165" s="3"/>
      <c r="J165" s="2"/>
      <c r="K165" s="3"/>
      <c r="L165" s="3"/>
      <c r="M165" s="2"/>
      <c r="N165" s="3"/>
      <c r="O165" s="3"/>
      <c r="P165" s="2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</row>
    <row r="166" spans="1:231" x14ac:dyDescent="0.2">
      <c r="A166" s="3"/>
      <c r="B166" s="3"/>
      <c r="C166" s="3"/>
      <c r="D166" s="2"/>
      <c r="E166" s="3"/>
      <c r="F166" s="3"/>
      <c r="G166" s="2"/>
      <c r="H166" s="3"/>
      <c r="I166" s="3"/>
      <c r="J166" s="2"/>
      <c r="K166" s="3"/>
      <c r="L166" s="3"/>
      <c r="M166" s="2"/>
      <c r="N166" s="3"/>
      <c r="O166" s="3"/>
      <c r="P166" s="2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</row>
    <row r="167" spans="1:231" x14ac:dyDescent="0.2">
      <c r="A167" s="3"/>
      <c r="B167" s="3"/>
      <c r="C167" s="3"/>
      <c r="D167" s="2"/>
      <c r="E167" s="3"/>
      <c r="F167" s="3"/>
      <c r="G167" s="2"/>
      <c r="H167" s="3"/>
      <c r="I167" s="3"/>
      <c r="J167" s="2"/>
      <c r="K167" s="3"/>
      <c r="L167" s="3"/>
      <c r="M167" s="2"/>
      <c r="N167" s="3"/>
      <c r="O167" s="3"/>
      <c r="P167" s="2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</row>
    <row r="168" spans="1:231" x14ac:dyDescent="0.2">
      <c r="A168" s="3"/>
      <c r="B168" s="3"/>
      <c r="C168" s="3"/>
      <c r="D168" s="2"/>
      <c r="E168" s="3"/>
      <c r="F168" s="3"/>
      <c r="G168" s="2"/>
      <c r="H168" s="3"/>
      <c r="I168" s="3"/>
      <c r="J168" s="2"/>
      <c r="K168" s="3"/>
      <c r="L168" s="3"/>
      <c r="M168" s="2"/>
      <c r="N168" s="3"/>
      <c r="O168" s="3"/>
      <c r="P168" s="2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</row>
    <row r="169" spans="1:231" x14ac:dyDescent="0.2">
      <c r="A169" s="3"/>
      <c r="B169" s="3"/>
      <c r="C169" s="3"/>
      <c r="D169" s="2"/>
      <c r="E169" s="3"/>
      <c r="F169" s="3"/>
      <c r="G169" s="2"/>
      <c r="H169" s="3"/>
      <c r="I169" s="3"/>
      <c r="J169" s="2"/>
      <c r="K169" s="3"/>
      <c r="L169" s="3"/>
      <c r="M169" s="2"/>
      <c r="N169" s="3"/>
      <c r="O169" s="3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</row>
    <row r="170" spans="1:231" x14ac:dyDescent="0.2">
      <c r="A170" s="3"/>
      <c r="B170" s="3"/>
      <c r="C170" s="3"/>
      <c r="D170" s="2"/>
      <c r="E170" s="3"/>
      <c r="F170" s="3"/>
      <c r="G170" s="2"/>
      <c r="H170" s="3"/>
      <c r="I170" s="3"/>
      <c r="J170" s="2"/>
      <c r="K170" s="3"/>
      <c r="L170" s="3"/>
      <c r="M170" s="2"/>
      <c r="N170" s="3"/>
      <c r="O170" s="3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</row>
    <row r="171" spans="1:231" x14ac:dyDescent="0.2">
      <c r="A171" s="3"/>
      <c r="B171" s="3"/>
      <c r="C171" s="3"/>
      <c r="D171" s="2"/>
      <c r="E171" s="3"/>
      <c r="F171" s="3"/>
      <c r="G171" s="2"/>
      <c r="H171" s="3"/>
      <c r="I171" s="3"/>
      <c r="J171" s="2"/>
      <c r="K171" s="3"/>
      <c r="L171" s="3"/>
      <c r="M171" s="2"/>
      <c r="N171" s="3"/>
      <c r="O171" s="3"/>
      <c r="P171" s="2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</row>
    <row r="172" spans="1:231" x14ac:dyDescent="0.2">
      <c r="A172" s="3"/>
      <c r="B172" s="3"/>
      <c r="C172" s="3"/>
      <c r="D172" s="2"/>
      <c r="E172" s="3"/>
      <c r="F172" s="3"/>
      <c r="G172" s="2"/>
      <c r="H172" s="3"/>
      <c r="I172" s="3"/>
      <c r="J172" s="2"/>
      <c r="K172" s="3"/>
      <c r="L172" s="3"/>
      <c r="M172" s="2"/>
      <c r="N172" s="3"/>
      <c r="O172" s="3"/>
      <c r="P172" s="2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</row>
    <row r="173" spans="1:231" x14ac:dyDescent="0.2">
      <c r="A173" s="3"/>
      <c r="B173" s="3"/>
      <c r="C173" s="3"/>
      <c r="D173" s="2"/>
      <c r="E173" s="3"/>
      <c r="F173" s="3"/>
      <c r="G173" s="2"/>
      <c r="H173" s="3"/>
      <c r="I173" s="3"/>
      <c r="J173" s="2"/>
      <c r="K173" s="3"/>
      <c r="L173" s="3"/>
      <c r="M173" s="2"/>
      <c r="N173" s="3"/>
      <c r="O173" s="3"/>
      <c r="P173" s="2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</row>
    <row r="174" spans="1:231" x14ac:dyDescent="0.2">
      <c r="A174" s="3"/>
      <c r="B174" s="3"/>
      <c r="C174" s="3"/>
      <c r="D174" s="2"/>
      <c r="E174" s="3"/>
      <c r="F174" s="3"/>
      <c r="G174" s="2"/>
      <c r="H174" s="3"/>
      <c r="I174" s="3"/>
      <c r="J174" s="2"/>
      <c r="K174" s="3"/>
      <c r="L174" s="3"/>
      <c r="M174" s="2"/>
      <c r="N174" s="3"/>
      <c r="O174" s="3"/>
      <c r="P174" s="2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</row>
    <row r="175" spans="1:231" x14ac:dyDescent="0.2">
      <c r="A175" s="3"/>
      <c r="B175" s="3"/>
      <c r="C175" s="3"/>
      <c r="D175" s="2"/>
      <c r="E175" s="3"/>
      <c r="F175" s="3"/>
      <c r="G175" s="2"/>
      <c r="H175" s="3"/>
      <c r="I175" s="3"/>
      <c r="J175" s="2"/>
      <c r="K175" s="3"/>
      <c r="L175" s="3"/>
      <c r="M175" s="2"/>
      <c r="N175" s="3"/>
      <c r="O175" s="3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</row>
    <row r="176" spans="1:231" x14ac:dyDescent="0.2">
      <c r="A176" s="3"/>
      <c r="B176" s="3"/>
      <c r="C176" s="3"/>
      <c r="D176" s="2"/>
      <c r="E176" s="3"/>
      <c r="F176" s="3"/>
      <c r="G176" s="2"/>
      <c r="H176" s="3"/>
      <c r="I176" s="3"/>
      <c r="J176" s="2"/>
      <c r="K176" s="3"/>
      <c r="L176" s="3"/>
      <c r="M176" s="2"/>
      <c r="N176" s="3"/>
      <c r="O176" s="3"/>
      <c r="P176" s="2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</row>
    <row r="177" spans="1:231" x14ac:dyDescent="0.2">
      <c r="A177" s="3"/>
      <c r="B177" s="3"/>
      <c r="C177" s="3"/>
      <c r="D177" s="2"/>
      <c r="E177" s="3"/>
      <c r="F177" s="3"/>
      <c r="G177" s="2"/>
      <c r="H177" s="3"/>
      <c r="I177" s="3"/>
      <c r="J177" s="2"/>
      <c r="K177" s="3"/>
      <c r="L177" s="3"/>
      <c r="M177" s="2"/>
      <c r="N177" s="3"/>
      <c r="O177" s="3"/>
      <c r="P177" s="2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</row>
    <row r="178" spans="1:231" x14ac:dyDescent="0.2">
      <c r="A178" s="3"/>
      <c r="B178" s="3"/>
      <c r="C178" s="3"/>
      <c r="D178" s="2"/>
      <c r="E178" s="3"/>
      <c r="F178" s="3"/>
      <c r="G178" s="2"/>
      <c r="H178" s="3"/>
      <c r="I178" s="3"/>
      <c r="J178" s="2"/>
      <c r="K178" s="3"/>
      <c r="L178" s="3"/>
      <c r="M178" s="2"/>
      <c r="N178" s="3"/>
      <c r="O178" s="3"/>
      <c r="P178" s="2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</row>
    <row r="179" spans="1:231" x14ac:dyDescent="0.2">
      <c r="A179" s="3"/>
      <c r="B179" s="3"/>
      <c r="C179" s="3"/>
      <c r="D179" s="2"/>
      <c r="E179" s="3"/>
      <c r="F179" s="3"/>
      <c r="G179" s="2"/>
      <c r="H179" s="3"/>
      <c r="I179" s="3"/>
      <c r="J179" s="2"/>
      <c r="K179" s="3"/>
      <c r="L179" s="3"/>
      <c r="M179" s="2"/>
      <c r="N179" s="3"/>
      <c r="O179" s="3"/>
      <c r="P179" s="2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</row>
    <row r="180" spans="1:231" x14ac:dyDescent="0.2">
      <c r="A180" s="3"/>
      <c r="B180" s="3"/>
      <c r="C180" s="3"/>
      <c r="D180" s="2"/>
      <c r="E180" s="3"/>
      <c r="F180" s="3"/>
      <c r="G180" s="2"/>
      <c r="H180" s="3"/>
      <c r="I180" s="3"/>
      <c r="J180" s="2"/>
      <c r="K180" s="3"/>
      <c r="L180" s="3"/>
      <c r="M180" s="2"/>
      <c r="N180" s="3"/>
      <c r="O180" s="3"/>
      <c r="P180" s="2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</row>
    <row r="181" spans="1:231" x14ac:dyDescent="0.2">
      <c r="A181" s="3"/>
      <c r="B181" s="3"/>
      <c r="C181" s="3"/>
      <c r="D181" s="2"/>
      <c r="E181" s="3"/>
      <c r="F181" s="3"/>
      <c r="G181" s="2"/>
      <c r="H181" s="3"/>
      <c r="I181" s="3"/>
      <c r="J181" s="2"/>
      <c r="K181" s="3"/>
      <c r="L181" s="3"/>
      <c r="M181" s="2"/>
      <c r="N181" s="3"/>
      <c r="O181" s="3"/>
      <c r="P181" s="2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</row>
    <row r="182" spans="1:231" x14ac:dyDescent="0.2">
      <c r="A182" s="3"/>
      <c r="B182" s="3"/>
      <c r="C182" s="3"/>
      <c r="D182" s="2"/>
      <c r="E182" s="3"/>
      <c r="F182" s="3"/>
      <c r="G182" s="2"/>
      <c r="H182" s="3"/>
      <c r="I182" s="3"/>
      <c r="J182" s="2"/>
      <c r="K182" s="3"/>
      <c r="L182" s="3"/>
      <c r="M182" s="2"/>
      <c r="N182" s="3"/>
      <c r="O182" s="3"/>
      <c r="P182" s="2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</row>
    <row r="183" spans="1:231" x14ac:dyDescent="0.2">
      <c r="A183" s="3"/>
      <c r="B183" s="3"/>
      <c r="C183" s="3"/>
      <c r="D183" s="2"/>
      <c r="E183" s="3"/>
      <c r="F183" s="3"/>
      <c r="G183" s="2"/>
      <c r="H183" s="3"/>
      <c r="I183" s="3"/>
      <c r="J183" s="2"/>
      <c r="K183" s="3"/>
      <c r="L183" s="3"/>
      <c r="M183" s="2"/>
      <c r="N183" s="3"/>
      <c r="O183" s="3"/>
      <c r="P183" s="2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</row>
    <row r="184" spans="1:231" x14ac:dyDescent="0.2">
      <c r="A184" s="3"/>
      <c r="B184" s="3"/>
      <c r="C184" s="3"/>
      <c r="D184" s="2"/>
      <c r="E184" s="3"/>
      <c r="F184" s="3"/>
      <c r="G184" s="2"/>
      <c r="H184" s="3"/>
      <c r="I184" s="3"/>
      <c r="J184" s="2"/>
      <c r="K184" s="3"/>
      <c r="L184" s="3"/>
      <c r="M184" s="2"/>
      <c r="N184" s="3"/>
      <c r="O184" s="3"/>
      <c r="P184" s="2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</row>
    <row r="185" spans="1:231" x14ac:dyDescent="0.2">
      <c r="A185" s="3"/>
      <c r="B185" s="3"/>
      <c r="C185" s="3"/>
      <c r="D185" s="2"/>
      <c r="E185" s="3"/>
      <c r="F185" s="3"/>
      <c r="G185" s="2"/>
      <c r="H185" s="3"/>
      <c r="I185" s="3"/>
      <c r="J185" s="2"/>
      <c r="K185" s="3"/>
      <c r="L185" s="3"/>
      <c r="M185" s="2"/>
      <c r="N185" s="3"/>
      <c r="O185" s="3"/>
      <c r="P185" s="2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</row>
    <row r="186" spans="1:231" x14ac:dyDescent="0.2">
      <c r="A186" s="3"/>
      <c r="B186" s="3"/>
      <c r="C186" s="3"/>
      <c r="D186" s="2"/>
      <c r="E186" s="3"/>
      <c r="F186" s="3"/>
      <c r="G186" s="2"/>
      <c r="H186" s="3"/>
      <c r="I186" s="3"/>
      <c r="J186" s="2"/>
      <c r="K186" s="3"/>
      <c r="L186" s="3"/>
      <c r="M186" s="2"/>
      <c r="N186" s="3"/>
      <c r="O186" s="3"/>
      <c r="P186" s="2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</row>
    <row r="187" spans="1:231" x14ac:dyDescent="0.2">
      <c r="A187" s="3"/>
      <c r="B187" s="3"/>
      <c r="C187" s="3"/>
      <c r="D187" s="2"/>
      <c r="E187" s="3"/>
      <c r="F187" s="3"/>
      <c r="G187" s="2"/>
      <c r="H187" s="3"/>
      <c r="I187" s="3"/>
      <c r="J187" s="2"/>
      <c r="K187" s="3"/>
      <c r="L187" s="3"/>
      <c r="M187" s="2"/>
      <c r="N187" s="3"/>
      <c r="O187" s="3"/>
      <c r="P187" s="2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</row>
    <row r="188" spans="1:231" x14ac:dyDescent="0.2">
      <c r="A188" s="3"/>
      <c r="B188" s="3"/>
      <c r="C188" s="3"/>
      <c r="D188" s="2"/>
      <c r="E188" s="3"/>
      <c r="F188" s="3"/>
      <c r="G188" s="2"/>
      <c r="H188" s="3"/>
      <c r="I188" s="3"/>
      <c r="J188" s="2"/>
      <c r="K188" s="3"/>
      <c r="L188" s="3"/>
      <c r="M188" s="2"/>
      <c r="N188" s="3"/>
      <c r="O188" s="3"/>
      <c r="P188" s="2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</row>
    <row r="189" spans="1:231" x14ac:dyDescent="0.2">
      <c r="A189" s="3"/>
      <c r="B189" s="3"/>
      <c r="C189" s="3"/>
      <c r="D189" s="2"/>
      <c r="E189" s="3"/>
      <c r="F189" s="3"/>
      <c r="G189" s="2"/>
      <c r="H189" s="3"/>
      <c r="I189" s="3"/>
      <c r="J189" s="2"/>
      <c r="K189" s="3"/>
      <c r="L189" s="3"/>
      <c r="M189" s="2"/>
      <c r="N189" s="3"/>
      <c r="O189" s="3"/>
      <c r="P189" s="2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</row>
    <row r="190" spans="1:231" x14ac:dyDescent="0.2">
      <c r="A190" s="3"/>
      <c r="B190" s="3"/>
      <c r="C190" s="3"/>
      <c r="D190" s="2"/>
      <c r="E190" s="3"/>
      <c r="F190" s="3"/>
      <c r="G190" s="2"/>
      <c r="H190" s="3"/>
      <c r="I190" s="3"/>
      <c r="J190" s="2"/>
      <c r="K190" s="3"/>
      <c r="L190" s="3"/>
      <c r="M190" s="2"/>
      <c r="N190" s="3"/>
      <c r="O190" s="3"/>
      <c r="P190" s="2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</row>
    <row r="191" spans="1:231" x14ac:dyDescent="0.2">
      <c r="A191" s="3"/>
      <c r="B191" s="3"/>
      <c r="C191" s="3"/>
      <c r="D191" s="2"/>
      <c r="E191" s="3"/>
      <c r="F191" s="3"/>
      <c r="G191" s="2"/>
      <c r="H191" s="3"/>
      <c r="I191" s="3"/>
      <c r="J191" s="2"/>
      <c r="K191" s="3"/>
      <c r="L191" s="3"/>
      <c r="M191" s="2"/>
      <c r="N191" s="3"/>
      <c r="O191" s="3"/>
      <c r="P191" s="2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</row>
    <row r="192" spans="1:231" x14ac:dyDescent="0.2">
      <c r="A192" s="3"/>
      <c r="B192" s="3"/>
      <c r="C192" s="3"/>
      <c r="D192" s="2"/>
      <c r="E192" s="3"/>
      <c r="F192" s="3"/>
      <c r="G192" s="2"/>
      <c r="H192" s="3"/>
      <c r="I192" s="3"/>
      <c r="J192" s="2"/>
      <c r="K192" s="3"/>
      <c r="L192" s="3"/>
      <c r="M192" s="2"/>
      <c r="N192" s="3"/>
      <c r="O192" s="3"/>
      <c r="P192" s="2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</row>
    <row r="193" spans="1:231" x14ac:dyDescent="0.2">
      <c r="A193" s="3"/>
      <c r="B193" s="3"/>
      <c r="C193" s="3"/>
      <c r="D193" s="2"/>
      <c r="E193" s="3"/>
      <c r="F193" s="3"/>
      <c r="G193" s="2"/>
      <c r="H193" s="3"/>
      <c r="I193" s="3"/>
      <c r="J193" s="2"/>
      <c r="K193" s="3"/>
      <c r="L193" s="3"/>
      <c r="M193" s="2"/>
      <c r="N193" s="3"/>
      <c r="O193" s="3"/>
      <c r="P193" s="2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</row>
    <row r="194" spans="1:231" x14ac:dyDescent="0.2">
      <c r="A194" s="3"/>
      <c r="B194" s="3"/>
      <c r="C194" s="3"/>
      <c r="D194" s="2"/>
      <c r="E194" s="3"/>
      <c r="F194" s="3"/>
      <c r="G194" s="2"/>
      <c r="H194" s="3"/>
      <c r="I194" s="3"/>
      <c r="J194" s="2"/>
      <c r="K194" s="3"/>
      <c r="L194" s="3"/>
      <c r="M194" s="2"/>
      <c r="N194" s="3"/>
      <c r="O194" s="3"/>
      <c r="P194" s="2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</row>
    <row r="195" spans="1:231" x14ac:dyDescent="0.2">
      <c r="A195" s="3"/>
      <c r="B195" s="3"/>
      <c r="C195" s="3"/>
      <c r="D195" s="2"/>
      <c r="E195" s="3"/>
      <c r="F195" s="3"/>
      <c r="G195" s="2"/>
      <c r="H195" s="3"/>
      <c r="I195" s="3"/>
      <c r="J195" s="2"/>
      <c r="K195" s="3"/>
      <c r="L195" s="3"/>
      <c r="M195" s="2"/>
      <c r="N195" s="3"/>
      <c r="O195" s="3"/>
      <c r="P195" s="2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</row>
    <row r="196" spans="1:231" x14ac:dyDescent="0.2">
      <c r="A196" s="3"/>
      <c r="B196" s="3"/>
      <c r="C196" s="3"/>
      <c r="D196" s="2"/>
      <c r="E196" s="3"/>
      <c r="F196" s="3"/>
      <c r="G196" s="2"/>
      <c r="H196" s="3"/>
      <c r="I196" s="3"/>
      <c r="J196" s="2"/>
      <c r="K196" s="3"/>
      <c r="L196" s="3"/>
      <c r="M196" s="2"/>
      <c r="N196" s="3"/>
      <c r="O196" s="3"/>
      <c r="P196" s="2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</row>
    <row r="197" spans="1:231" x14ac:dyDescent="0.2">
      <c r="A197" s="3"/>
      <c r="B197" s="3"/>
      <c r="C197" s="3"/>
      <c r="D197" s="2"/>
      <c r="E197" s="3"/>
      <c r="F197" s="3"/>
      <c r="G197" s="2"/>
      <c r="H197" s="3"/>
      <c r="I197" s="3"/>
      <c r="J197" s="2"/>
      <c r="K197" s="3"/>
      <c r="L197" s="3"/>
      <c r="M197" s="2"/>
      <c r="N197" s="3"/>
      <c r="O197" s="3"/>
      <c r="P197" s="2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</row>
    <row r="198" spans="1:231" x14ac:dyDescent="0.2">
      <c r="A198" s="3"/>
      <c r="B198" s="3"/>
      <c r="C198" s="3"/>
      <c r="D198" s="2"/>
      <c r="E198" s="3"/>
      <c r="F198" s="3"/>
      <c r="G198" s="2"/>
      <c r="H198" s="3"/>
      <c r="I198" s="3"/>
      <c r="J198" s="2"/>
      <c r="K198" s="3"/>
      <c r="L198" s="3"/>
      <c r="M198" s="2"/>
      <c r="N198" s="3"/>
      <c r="O198" s="3"/>
      <c r="P198" s="2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</row>
    <row r="199" spans="1:231" x14ac:dyDescent="0.2">
      <c r="A199" s="3"/>
      <c r="B199" s="3"/>
      <c r="C199" s="3"/>
      <c r="D199" s="2"/>
      <c r="E199" s="3"/>
      <c r="F199" s="3"/>
      <c r="G199" s="2"/>
      <c r="H199" s="3"/>
      <c r="I199" s="3"/>
      <c r="J199" s="2"/>
      <c r="K199" s="3"/>
      <c r="L199" s="3"/>
      <c r="M199" s="2"/>
      <c r="N199" s="3"/>
      <c r="O199" s="3"/>
      <c r="P199" s="2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</row>
    <row r="200" spans="1:231" x14ac:dyDescent="0.2">
      <c r="A200" s="3"/>
      <c r="B200" s="3"/>
      <c r="C200" s="3"/>
      <c r="D200" s="2"/>
      <c r="E200" s="3"/>
      <c r="F200" s="3"/>
      <c r="G200" s="2"/>
      <c r="H200" s="3"/>
      <c r="I200" s="3"/>
      <c r="J200" s="2"/>
      <c r="K200" s="3"/>
      <c r="L200" s="3"/>
      <c r="M200" s="2"/>
      <c r="N200" s="3"/>
      <c r="O200" s="3"/>
      <c r="P200" s="2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</row>
    <row r="201" spans="1:231" x14ac:dyDescent="0.2">
      <c r="A201" s="3"/>
      <c r="B201" s="3"/>
      <c r="C201" s="3"/>
      <c r="D201" s="2"/>
      <c r="E201" s="3"/>
      <c r="F201" s="3"/>
      <c r="G201" s="2"/>
      <c r="H201" s="3"/>
      <c r="I201" s="3"/>
      <c r="J201" s="2"/>
      <c r="K201" s="3"/>
      <c r="L201" s="3"/>
      <c r="M201" s="2"/>
      <c r="N201" s="3"/>
      <c r="O201" s="3"/>
      <c r="P201" s="2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</row>
    <row r="202" spans="1:231" x14ac:dyDescent="0.2">
      <c r="A202" s="3"/>
      <c r="B202" s="3"/>
      <c r="C202" s="3"/>
      <c r="D202" s="2"/>
      <c r="E202" s="3"/>
      <c r="F202" s="3"/>
      <c r="G202" s="2"/>
      <c r="H202" s="3"/>
      <c r="I202" s="3"/>
      <c r="J202" s="2"/>
      <c r="K202" s="3"/>
      <c r="L202" s="3"/>
      <c r="M202" s="2"/>
      <c r="N202" s="3"/>
      <c r="O202" s="3"/>
      <c r="P202" s="2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</row>
    <row r="203" spans="1:231" x14ac:dyDescent="0.2">
      <c r="A203" s="3"/>
      <c r="B203" s="3"/>
      <c r="C203" s="3"/>
      <c r="D203" s="2"/>
      <c r="E203" s="3"/>
      <c r="F203" s="3"/>
      <c r="G203" s="2"/>
      <c r="H203" s="3"/>
      <c r="I203" s="3"/>
      <c r="J203" s="2"/>
      <c r="K203" s="3"/>
      <c r="L203" s="3"/>
      <c r="M203" s="2"/>
      <c r="N203" s="3"/>
      <c r="O203" s="3"/>
      <c r="P203" s="2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</row>
    <row r="204" spans="1:231" x14ac:dyDescent="0.2">
      <c r="A204" s="3"/>
      <c r="B204" s="3"/>
      <c r="C204" s="3"/>
      <c r="D204" s="2"/>
      <c r="E204" s="3"/>
      <c r="F204" s="3"/>
      <c r="G204" s="2"/>
      <c r="H204" s="3"/>
      <c r="I204" s="3"/>
      <c r="J204" s="2"/>
      <c r="K204" s="3"/>
      <c r="L204" s="3"/>
      <c r="M204" s="2"/>
      <c r="N204" s="3"/>
      <c r="O204" s="3"/>
      <c r="P204" s="2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</row>
    <row r="205" spans="1:231" x14ac:dyDescent="0.2">
      <c r="A205" s="3"/>
      <c r="B205" s="3"/>
      <c r="C205" s="3"/>
      <c r="D205" s="2"/>
      <c r="E205" s="3"/>
      <c r="F205" s="3"/>
      <c r="G205" s="2"/>
      <c r="H205" s="3"/>
      <c r="I205" s="3"/>
      <c r="J205" s="2"/>
      <c r="K205" s="3"/>
      <c r="L205" s="3"/>
      <c r="M205" s="2"/>
      <c r="N205" s="3"/>
      <c r="O205" s="3"/>
      <c r="P205" s="2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</row>
    <row r="206" spans="1:231" x14ac:dyDescent="0.2">
      <c r="A206" s="3"/>
      <c r="B206" s="3"/>
      <c r="C206" s="3"/>
      <c r="D206" s="2"/>
      <c r="E206" s="3"/>
      <c r="F206" s="3"/>
      <c r="G206" s="2"/>
      <c r="H206" s="3"/>
      <c r="I206" s="3"/>
      <c r="J206" s="2"/>
      <c r="K206" s="3"/>
      <c r="L206" s="3"/>
      <c r="M206" s="2"/>
      <c r="N206" s="3"/>
      <c r="O206" s="3"/>
      <c r="P206" s="2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</row>
    <row r="207" spans="1:231" x14ac:dyDescent="0.2">
      <c r="A207" s="3"/>
      <c r="B207" s="3"/>
      <c r="C207" s="3"/>
      <c r="D207" s="2"/>
      <c r="E207" s="3"/>
      <c r="F207" s="3"/>
      <c r="G207" s="2"/>
      <c r="H207" s="3"/>
      <c r="I207" s="3"/>
      <c r="J207" s="2"/>
      <c r="K207" s="3"/>
      <c r="L207" s="3"/>
      <c r="M207" s="2"/>
      <c r="N207" s="3"/>
      <c r="O207" s="3"/>
      <c r="P207" s="2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</row>
    <row r="208" spans="1:231" x14ac:dyDescent="0.2">
      <c r="A208" s="3"/>
      <c r="B208" s="3"/>
      <c r="C208" s="3"/>
      <c r="D208" s="2"/>
      <c r="E208" s="3"/>
      <c r="F208" s="3"/>
      <c r="G208" s="2"/>
      <c r="H208" s="3"/>
      <c r="I208" s="3"/>
      <c r="J208" s="2"/>
      <c r="K208" s="3"/>
      <c r="L208" s="3"/>
      <c r="M208" s="2"/>
      <c r="N208" s="3"/>
      <c r="O208" s="3"/>
      <c r="P208" s="2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</row>
    <row r="209" spans="1:231" x14ac:dyDescent="0.2">
      <c r="A209" s="3"/>
      <c r="B209" s="3"/>
      <c r="C209" s="3"/>
      <c r="D209" s="2"/>
      <c r="E209" s="3"/>
      <c r="F209" s="3"/>
      <c r="G209" s="2"/>
      <c r="H209" s="3"/>
      <c r="I209" s="3"/>
      <c r="J209" s="2"/>
      <c r="K209" s="3"/>
      <c r="L209" s="3"/>
      <c r="M209" s="2"/>
      <c r="N209" s="3"/>
      <c r="O209" s="3"/>
      <c r="P209" s="2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</row>
    <row r="210" spans="1:231" x14ac:dyDescent="0.2">
      <c r="A210" s="3"/>
      <c r="B210" s="3"/>
      <c r="C210" s="3"/>
      <c r="D210" s="2"/>
      <c r="E210" s="3"/>
      <c r="F210" s="3"/>
      <c r="G210" s="2"/>
      <c r="H210" s="3"/>
      <c r="I210" s="3"/>
      <c r="J210" s="2"/>
      <c r="K210" s="3"/>
      <c r="L210" s="3"/>
      <c r="M210" s="2"/>
      <c r="N210" s="3"/>
      <c r="O210" s="3"/>
      <c r="P210" s="2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</row>
    <row r="211" spans="1:231" x14ac:dyDescent="0.2">
      <c r="A211" s="3"/>
      <c r="B211" s="3"/>
      <c r="C211" s="3"/>
      <c r="D211" s="2"/>
      <c r="E211" s="3"/>
      <c r="F211" s="3"/>
      <c r="G211" s="2"/>
      <c r="H211" s="3"/>
      <c r="I211" s="3"/>
      <c r="J211" s="2"/>
      <c r="K211" s="3"/>
      <c r="L211" s="3"/>
      <c r="M211" s="2"/>
      <c r="N211" s="3"/>
      <c r="O211" s="3"/>
      <c r="P211" s="2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</row>
    <row r="212" spans="1:231" x14ac:dyDescent="0.2">
      <c r="A212" s="3"/>
      <c r="B212" s="3"/>
      <c r="C212" s="3"/>
      <c r="D212" s="2"/>
      <c r="E212" s="3"/>
      <c r="F212" s="3"/>
      <c r="G212" s="2"/>
      <c r="H212" s="3"/>
      <c r="I212" s="3"/>
      <c r="J212" s="2"/>
      <c r="K212" s="3"/>
      <c r="L212" s="3"/>
      <c r="M212" s="2"/>
      <c r="N212" s="3"/>
      <c r="O212" s="3"/>
      <c r="P212" s="2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</row>
    <row r="213" spans="1:231" x14ac:dyDescent="0.2">
      <c r="A213" s="3"/>
      <c r="B213" s="3"/>
      <c r="C213" s="3"/>
      <c r="D213" s="2"/>
      <c r="E213" s="3"/>
      <c r="F213" s="3"/>
      <c r="G213" s="2"/>
      <c r="H213" s="3"/>
      <c r="I213" s="3"/>
      <c r="J213" s="2"/>
      <c r="K213" s="3"/>
      <c r="L213" s="3"/>
      <c r="M213" s="2"/>
      <c r="N213" s="3"/>
      <c r="O213" s="3"/>
      <c r="P213" s="2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</row>
    <row r="214" spans="1:231" x14ac:dyDescent="0.2">
      <c r="A214" s="3"/>
      <c r="B214" s="3"/>
      <c r="C214" s="3"/>
      <c r="D214" s="2"/>
      <c r="E214" s="3"/>
      <c r="F214" s="3"/>
      <c r="G214" s="2"/>
      <c r="H214" s="3"/>
      <c r="I214" s="3"/>
      <c r="J214" s="2"/>
      <c r="K214" s="3"/>
      <c r="L214" s="3"/>
      <c r="M214" s="2"/>
      <c r="N214" s="3"/>
      <c r="O214" s="3"/>
      <c r="P214" s="2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</row>
    <row r="215" spans="1:231" x14ac:dyDescent="0.2">
      <c r="A215" s="3"/>
      <c r="B215" s="3"/>
      <c r="C215" s="3"/>
      <c r="D215" s="2"/>
      <c r="E215" s="3"/>
      <c r="F215" s="3"/>
      <c r="G215" s="2"/>
      <c r="H215" s="3"/>
      <c r="I215" s="3"/>
      <c r="J215" s="2"/>
      <c r="K215" s="3"/>
      <c r="L215" s="3"/>
      <c r="M215" s="2"/>
      <c r="N215" s="3"/>
      <c r="O215" s="3"/>
      <c r="P215" s="2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</row>
    <row r="216" spans="1:231" x14ac:dyDescent="0.2">
      <c r="A216" s="3"/>
      <c r="B216" s="3"/>
      <c r="C216" s="3"/>
      <c r="D216" s="2"/>
      <c r="E216" s="3"/>
      <c r="F216" s="3"/>
      <c r="G216" s="2"/>
      <c r="H216" s="3"/>
      <c r="I216" s="3"/>
      <c r="J216" s="2"/>
      <c r="K216" s="3"/>
      <c r="L216" s="3"/>
      <c r="M216" s="2"/>
      <c r="N216" s="3"/>
      <c r="O216" s="3"/>
      <c r="P216" s="2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</row>
  </sheetData>
  <mergeCells count="28">
    <mergeCell ref="O9:Q9"/>
    <mergeCell ref="F1:L1"/>
    <mergeCell ref="O2:Q3"/>
    <mergeCell ref="M2:N3"/>
    <mergeCell ref="O10:Q10"/>
    <mergeCell ref="O5:P7"/>
    <mergeCell ref="Q5:Q7"/>
    <mergeCell ref="N6:N7"/>
    <mergeCell ref="O4:P4"/>
    <mergeCell ref="L4:N4"/>
    <mergeCell ref="L10:N10"/>
    <mergeCell ref="D5:E7"/>
    <mergeCell ref="F5:G7"/>
    <mergeCell ref="H5:J7"/>
    <mergeCell ref="K5:K7"/>
    <mergeCell ref="L5:M7"/>
    <mergeCell ref="C9:E9"/>
    <mergeCell ref="F9:H9"/>
    <mergeCell ref="I9:K9"/>
    <mergeCell ref="L9:N9"/>
    <mergeCell ref="A5:C7"/>
    <mergeCell ref="A4:C4"/>
    <mergeCell ref="D4:E4"/>
    <mergeCell ref="F4:G4"/>
    <mergeCell ref="H4:J4"/>
    <mergeCell ref="C10:E10"/>
    <mergeCell ref="F10:H10"/>
    <mergeCell ref="I10:K10"/>
  </mergeCells>
  <phoneticPr fontId="2"/>
  <pageMargins left="0.75" right="0.19" top="0.2" bottom="0.21" header="0.28000000000000003" footer="0.21"/>
  <pageSetup paperSize="12" firstPageNumber="2" orientation="landscape" r:id="rId1"/>
  <headerFooter alignWithMargins="0">
    <oddHeader xml:space="preserve">&amp;R&amp;"HG丸ｺﾞｼｯｸM-PRO,ﾒﾃﾞｨｳﾑ"&amp;9PAGE . ２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6A66-F7BB-4F1A-AD63-C50FD8D6D1D7}">
  <sheetPr codeName="Sheet3"/>
  <dimension ref="A1:Q66"/>
  <sheetViews>
    <sheetView showZeros="0" topLeftCell="A30" workbookViewId="0">
      <selection activeCell="P5" sqref="P5:P6"/>
    </sheetView>
  </sheetViews>
  <sheetFormatPr defaultColWidth="9" defaultRowHeight="13" x14ac:dyDescent="0.2"/>
  <cols>
    <col min="1" max="1" width="12.6328125" style="31" customWidth="1"/>
    <col min="2" max="2" width="8.6328125" style="31" customWidth="1"/>
    <col min="3" max="3" width="12.6328125" style="31" customWidth="1"/>
    <col min="4" max="4" width="8.6328125" style="30" customWidth="1"/>
    <col min="5" max="5" width="8.6328125" style="31" customWidth="1"/>
    <col min="6" max="6" width="12.6328125" style="31" customWidth="1"/>
    <col min="7" max="7" width="8.6328125" style="30" customWidth="1"/>
    <col min="8" max="8" width="8.6328125" style="31" customWidth="1"/>
    <col min="9" max="9" width="12.6328125" style="31" customWidth="1"/>
    <col min="10" max="10" width="8.6328125" style="30" customWidth="1"/>
    <col min="11" max="11" width="8.6328125" style="31" customWidth="1"/>
    <col min="12" max="12" width="12.6328125" style="31" customWidth="1"/>
    <col min="13" max="13" width="8.6328125" style="30" customWidth="1"/>
    <col min="14" max="14" width="8.6328125" style="31" customWidth="1"/>
    <col min="15" max="15" width="12.6328125" style="31" customWidth="1"/>
    <col min="16" max="16" width="8.6328125" style="30" customWidth="1"/>
    <col min="17" max="17" width="8.6328125" style="31" customWidth="1"/>
    <col min="18" max="16384" width="9" style="31"/>
  </cols>
  <sheetData>
    <row r="1" spans="1:17" ht="24" customHeight="1" x14ac:dyDescent="0.35">
      <c r="A1" s="29" t="s">
        <v>13</v>
      </c>
      <c r="B1" s="1" t="s">
        <v>18</v>
      </c>
      <c r="C1" s="29"/>
      <c r="F1" s="155" t="s">
        <v>154</v>
      </c>
      <c r="G1" s="155"/>
      <c r="H1" s="155"/>
      <c r="I1" s="155"/>
      <c r="J1" s="155"/>
      <c r="K1" s="155"/>
      <c r="L1" s="155"/>
      <c r="P1" s="4"/>
    </row>
    <row r="2" spans="1:17" ht="6.65" customHeight="1" x14ac:dyDescent="0.2">
      <c r="C2" s="32"/>
      <c r="F2" s="100"/>
      <c r="G2" s="101"/>
      <c r="H2" s="100"/>
      <c r="I2" s="100"/>
      <c r="J2" s="101"/>
      <c r="K2" s="33"/>
      <c r="L2" s="33"/>
      <c r="M2" s="145">
        <v>46296</v>
      </c>
      <c r="N2" s="145"/>
      <c r="O2" s="144" t="s">
        <v>286</v>
      </c>
      <c r="P2" s="144"/>
      <c r="Q2" s="144"/>
    </row>
    <row r="3" spans="1:17" ht="6.65" customHeight="1" thickBot="1" x14ac:dyDescent="0.25">
      <c r="M3" s="145"/>
      <c r="N3" s="145"/>
      <c r="O3" s="144"/>
      <c r="P3" s="144"/>
      <c r="Q3" s="144"/>
    </row>
    <row r="4" spans="1:17" s="45" customFormat="1" ht="12.75" customHeight="1" x14ac:dyDescent="0.2">
      <c r="A4" s="141" t="s">
        <v>55</v>
      </c>
      <c r="B4" s="142"/>
      <c r="C4" s="142"/>
      <c r="D4" s="142"/>
      <c r="E4" s="142"/>
      <c r="F4" s="142" t="s">
        <v>56</v>
      </c>
      <c r="G4" s="142"/>
      <c r="H4" s="142" t="s">
        <v>57</v>
      </c>
      <c r="I4" s="142"/>
      <c r="J4" s="142"/>
      <c r="K4" s="43" t="s">
        <v>70</v>
      </c>
      <c r="L4" s="142" t="s">
        <v>59</v>
      </c>
      <c r="M4" s="142"/>
      <c r="N4" s="142"/>
      <c r="O4" s="142" t="s">
        <v>60</v>
      </c>
      <c r="P4" s="142"/>
      <c r="Q4" s="44" t="s">
        <v>71</v>
      </c>
    </row>
    <row r="5" spans="1:17" s="45" customFormat="1" ht="12.75" customHeight="1" x14ac:dyDescent="0.2">
      <c r="A5" s="132"/>
      <c r="B5" s="126"/>
      <c r="C5" s="126"/>
      <c r="D5" s="126"/>
      <c r="E5" s="126"/>
      <c r="F5" s="126"/>
      <c r="G5" s="126"/>
      <c r="H5" s="134" t="s">
        <v>72</v>
      </c>
      <c r="I5" s="135"/>
      <c r="J5" s="136"/>
      <c r="K5" s="126"/>
      <c r="L5" s="146">
        <f>西臼杵郡!$L$5:$M$7</f>
        <v>0</v>
      </c>
      <c r="M5" s="147"/>
      <c r="N5" s="46"/>
      <c r="O5" s="126"/>
      <c r="P5" s="126"/>
      <c r="Q5" s="128"/>
    </row>
    <row r="6" spans="1:17" s="45" customFormat="1" ht="12.75" customHeight="1" x14ac:dyDescent="0.2">
      <c r="A6" s="132"/>
      <c r="B6" s="126"/>
      <c r="C6" s="126"/>
      <c r="D6" s="126"/>
      <c r="E6" s="126"/>
      <c r="F6" s="126"/>
      <c r="G6" s="126"/>
      <c r="H6" s="137"/>
      <c r="I6" s="138"/>
      <c r="J6" s="130"/>
      <c r="K6" s="126"/>
      <c r="L6" s="148"/>
      <c r="M6" s="149"/>
      <c r="N6" s="130" t="s">
        <v>63</v>
      </c>
      <c r="O6" s="126"/>
      <c r="P6" s="126"/>
      <c r="Q6" s="128"/>
    </row>
    <row r="7" spans="1:17" s="45" customFormat="1" ht="12.75" customHeight="1" thickBot="1" x14ac:dyDescent="0.25">
      <c r="A7" s="133"/>
      <c r="B7" s="127"/>
      <c r="C7" s="127"/>
      <c r="D7" s="127"/>
      <c r="E7" s="127"/>
      <c r="F7" s="127"/>
      <c r="G7" s="127"/>
      <c r="H7" s="139"/>
      <c r="I7" s="140"/>
      <c r="J7" s="131"/>
      <c r="K7" s="127"/>
      <c r="L7" s="150"/>
      <c r="M7" s="151"/>
      <c r="N7" s="131"/>
      <c r="O7" s="127"/>
      <c r="P7" s="127"/>
      <c r="Q7" s="129"/>
    </row>
    <row r="8" spans="1:17" ht="8.15" customHeight="1" x14ac:dyDescent="0.2"/>
    <row r="9" spans="1:17" ht="13" customHeight="1" x14ac:dyDescent="0.2">
      <c r="A9" s="7" t="s">
        <v>19</v>
      </c>
      <c r="B9" s="8" t="s">
        <v>0</v>
      </c>
      <c r="C9" s="154" t="s">
        <v>20</v>
      </c>
      <c r="D9" s="152"/>
      <c r="E9" s="153"/>
      <c r="F9" s="154" t="s">
        <v>15</v>
      </c>
      <c r="G9" s="152"/>
      <c r="H9" s="153"/>
      <c r="I9" s="154" t="s">
        <v>21</v>
      </c>
      <c r="J9" s="152"/>
      <c r="K9" s="153"/>
      <c r="L9" s="154" t="s">
        <v>73</v>
      </c>
      <c r="M9" s="152"/>
      <c r="N9" s="153"/>
      <c r="O9" s="154" t="s">
        <v>22</v>
      </c>
      <c r="P9" s="152"/>
      <c r="Q9" s="153"/>
    </row>
    <row r="10" spans="1:17" ht="13" customHeight="1" x14ac:dyDescent="0.2">
      <c r="A10" s="9"/>
      <c r="B10" s="10"/>
      <c r="C10" s="154" t="s">
        <v>23</v>
      </c>
      <c r="D10" s="152"/>
      <c r="E10" s="153"/>
      <c r="F10" s="154" t="s">
        <v>24</v>
      </c>
      <c r="G10" s="152"/>
      <c r="H10" s="153"/>
      <c r="I10" s="154" t="s">
        <v>25</v>
      </c>
      <c r="J10" s="152"/>
      <c r="K10" s="153"/>
      <c r="L10" s="154" t="s">
        <v>74</v>
      </c>
      <c r="M10" s="152"/>
      <c r="N10" s="153"/>
      <c r="O10" s="154" t="s">
        <v>35</v>
      </c>
      <c r="P10" s="152"/>
      <c r="Q10" s="153"/>
    </row>
    <row r="11" spans="1:17" ht="13" customHeight="1" x14ac:dyDescent="0.2">
      <c r="A11" s="11" t="s">
        <v>26</v>
      </c>
      <c r="B11" s="12" t="s">
        <v>27</v>
      </c>
      <c r="C11" s="55" t="s">
        <v>28</v>
      </c>
      <c r="D11" s="14" t="s">
        <v>51</v>
      </c>
      <c r="E11" s="13" t="s">
        <v>16</v>
      </c>
      <c r="F11" s="13" t="s">
        <v>28</v>
      </c>
      <c r="G11" s="14" t="s">
        <v>51</v>
      </c>
      <c r="H11" s="13" t="s">
        <v>16</v>
      </c>
      <c r="I11" s="13" t="s">
        <v>28</v>
      </c>
      <c r="J11" s="14" t="s">
        <v>51</v>
      </c>
      <c r="K11" s="13" t="s">
        <v>16</v>
      </c>
      <c r="L11" s="13" t="s">
        <v>28</v>
      </c>
      <c r="M11" s="14" t="s">
        <v>51</v>
      </c>
      <c r="N11" s="13" t="s">
        <v>16</v>
      </c>
      <c r="O11" s="13" t="s">
        <v>28</v>
      </c>
      <c r="P11" s="14" t="s">
        <v>51</v>
      </c>
      <c r="Q11" s="13" t="s">
        <v>16</v>
      </c>
    </row>
    <row r="12" spans="1:17" ht="12" customHeight="1" x14ac:dyDescent="0.2">
      <c r="A12" s="9" t="s">
        <v>4</v>
      </c>
      <c r="B12" s="34">
        <v>7</v>
      </c>
      <c r="C12" s="95" t="s">
        <v>195</v>
      </c>
      <c r="D12" s="95">
        <v>300</v>
      </c>
      <c r="E12" s="17"/>
      <c r="F12" s="49"/>
      <c r="G12" s="17"/>
      <c r="H12" s="17"/>
      <c r="I12" s="95" t="s">
        <v>175</v>
      </c>
      <c r="J12" s="95">
        <v>663</v>
      </c>
      <c r="K12" s="17"/>
      <c r="L12" s="16"/>
      <c r="M12" s="17"/>
      <c r="N12" s="17"/>
      <c r="O12" s="95" t="s">
        <v>196</v>
      </c>
      <c r="P12" s="98">
        <v>3049</v>
      </c>
      <c r="Q12" s="50"/>
    </row>
    <row r="13" spans="1:17" ht="12" customHeight="1" x14ac:dyDescent="0.2">
      <c r="A13" s="9" t="s">
        <v>33</v>
      </c>
      <c r="B13" s="2"/>
      <c r="C13" s="95" t="s">
        <v>197</v>
      </c>
      <c r="D13" s="95">
        <v>250</v>
      </c>
      <c r="E13" s="17"/>
      <c r="F13" s="49"/>
      <c r="G13" s="17"/>
      <c r="H13" s="17"/>
      <c r="I13" s="95" t="s">
        <v>167</v>
      </c>
      <c r="J13" s="98">
        <v>935</v>
      </c>
      <c r="K13" s="17"/>
      <c r="L13" s="16"/>
      <c r="M13" s="17"/>
      <c r="N13" s="17"/>
      <c r="O13" s="95" t="s">
        <v>198</v>
      </c>
      <c r="P13" s="98">
        <v>2312</v>
      </c>
      <c r="Q13" s="50"/>
    </row>
    <row r="14" spans="1:17" ht="12" customHeight="1" x14ac:dyDescent="0.2">
      <c r="A14" s="9"/>
      <c r="B14" s="2"/>
      <c r="C14" s="95" t="s">
        <v>199</v>
      </c>
      <c r="D14" s="95">
        <v>350</v>
      </c>
      <c r="E14" s="17"/>
      <c r="F14" s="49"/>
      <c r="G14" s="17"/>
      <c r="H14" s="17"/>
      <c r="I14" s="49"/>
      <c r="J14" s="17"/>
      <c r="K14" s="17"/>
      <c r="L14" s="16"/>
      <c r="M14" s="17"/>
      <c r="N14" s="17"/>
      <c r="O14" s="95" t="s">
        <v>200</v>
      </c>
      <c r="P14" s="98">
        <v>2541</v>
      </c>
      <c r="Q14" s="50"/>
    </row>
    <row r="15" spans="1:17" ht="12" customHeight="1" x14ac:dyDescent="0.2">
      <c r="A15" s="9"/>
      <c r="B15" s="2"/>
      <c r="C15" s="95" t="s">
        <v>201</v>
      </c>
      <c r="D15" s="95">
        <v>660</v>
      </c>
      <c r="E15" s="17"/>
      <c r="F15" s="49"/>
      <c r="G15" s="17"/>
      <c r="H15" s="17"/>
      <c r="I15" s="49"/>
      <c r="J15" s="17"/>
      <c r="K15" s="17"/>
      <c r="L15" s="16"/>
      <c r="M15" s="17"/>
      <c r="N15" s="17"/>
      <c r="O15" s="95" t="s">
        <v>202</v>
      </c>
      <c r="P15" s="98">
        <v>1846</v>
      </c>
      <c r="Q15" s="50"/>
    </row>
    <row r="16" spans="1:17" ht="12" customHeight="1" x14ac:dyDescent="0.2">
      <c r="A16" s="9"/>
      <c r="B16" s="2"/>
      <c r="C16" s="95" t="s">
        <v>203</v>
      </c>
      <c r="D16" s="95">
        <v>150</v>
      </c>
      <c r="E16" s="17"/>
      <c r="F16" s="49"/>
      <c r="G16" s="17"/>
      <c r="H16" s="17"/>
      <c r="I16" s="49"/>
      <c r="J16" s="17"/>
      <c r="K16" s="17"/>
      <c r="L16" s="16"/>
      <c r="M16" s="17"/>
      <c r="N16" s="17"/>
      <c r="O16" s="95" t="s">
        <v>204</v>
      </c>
      <c r="P16" s="98">
        <v>1380</v>
      </c>
      <c r="Q16" s="50"/>
    </row>
    <row r="17" spans="1:17" ht="12" customHeight="1" x14ac:dyDescent="0.2">
      <c r="A17" s="9"/>
      <c r="B17" s="2"/>
      <c r="C17" s="95" t="s">
        <v>205</v>
      </c>
      <c r="D17" s="95">
        <v>275</v>
      </c>
      <c r="E17" s="17"/>
      <c r="F17" s="49"/>
      <c r="G17" s="17"/>
      <c r="H17" s="17"/>
      <c r="I17" s="49"/>
      <c r="J17" s="17"/>
      <c r="K17" s="17"/>
      <c r="L17" s="16"/>
      <c r="M17" s="17"/>
      <c r="N17" s="17"/>
      <c r="O17" s="95" t="s">
        <v>206</v>
      </c>
      <c r="P17" s="98">
        <v>1945</v>
      </c>
      <c r="Q17" s="50"/>
    </row>
    <row r="18" spans="1:17" ht="12" customHeight="1" x14ac:dyDescent="0.2">
      <c r="A18" s="9"/>
      <c r="B18" s="2"/>
      <c r="C18" s="95" t="s">
        <v>207</v>
      </c>
      <c r="D18" s="95">
        <v>400</v>
      </c>
      <c r="E18" s="17"/>
      <c r="F18" s="49"/>
      <c r="G18" s="17"/>
      <c r="H18" s="17"/>
      <c r="I18" s="49"/>
      <c r="J18" s="17"/>
      <c r="K18" s="17"/>
      <c r="L18" s="16"/>
      <c r="M18" s="17"/>
      <c r="N18" s="17"/>
      <c r="O18" s="95" t="s">
        <v>208</v>
      </c>
      <c r="P18" s="98">
        <v>1966</v>
      </c>
      <c r="Q18" s="50"/>
    </row>
    <row r="19" spans="1:17" ht="12" customHeight="1" x14ac:dyDescent="0.2">
      <c r="A19" s="9"/>
      <c r="B19" s="2"/>
      <c r="C19" s="95" t="s">
        <v>209</v>
      </c>
      <c r="D19" s="95">
        <v>230</v>
      </c>
      <c r="E19" s="17"/>
      <c r="F19" s="49"/>
      <c r="G19" s="17"/>
      <c r="H19" s="17"/>
      <c r="I19" s="49"/>
      <c r="J19" s="17"/>
      <c r="K19" s="17"/>
      <c r="L19" s="16"/>
      <c r="M19" s="17"/>
      <c r="N19" s="17"/>
      <c r="O19" s="95" t="s">
        <v>210</v>
      </c>
      <c r="P19" s="98">
        <v>4387</v>
      </c>
      <c r="Q19" s="50"/>
    </row>
    <row r="20" spans="1:17" ht="12" customHeight="1" x14ac:dyDescent="0.2">
      <c r="A20" s="9"/>
      <c r="B20" s="2"/>
      <c r="C20" s="95" t="s">
        <v>211</v>
      </c>
      <c r="D20" s="95">
        <v>450</v>
      </c>
      <c r="E20" s="17"/>
      <c r="F20" s="49"/>
      <c r="G20" s="17"/>
      <c r="H20" s="17"/>
      <c r="I20" s="16"/>
      <c r="J20" s="17"/>
      <c r="K20" s="17"/>
      <c r="L20" s="16"/>
      <c r="M20" s="17"/>
      <c r="N20" s="17"/>
      <c r="O20" s="95" t="s">
        <v>212</v>
      </c>
      <c r="P20" s="98">
        <v>4491</v>
      </c>
      <c r="Q20" s="50"/>
    </row>
    <row r="21" spans="1:17" ht="12" customHeight="1" x14ac:dyDescent="0.2">
      <c r="A21" s="9"/>
      <c r="B21" s="2"/>
      <c r="C21" s="95" t="s">
        <v>213</v>
      </c>
      <c r="D21" s="95">
        <v>330</v>
      </c>
      <c r="E21" s="17"/>
      <c r="F21" s="49"/>
      <c r="G21" s="17"/>
      <c r="H21" s="17"/>
      <c r="I21" s="16"/>
      <c r="J21" s="17"/>
      <c r="K21" s="17"/>
      <c r="L21" s="16"/>
      <c r="M21" s="17"/>
      <c r="N21" s="17"/>
      <c r="O21" s="95" t="s">
        <v>214</v>
      </c>
      <c r="P21" s="98">
        <v>5090</v>
      </c>
      <c r="Q21" s="50"/>
    </row>
    <row r="22" spans="1:17" ht="12" customHeight="1" x14ac:dyDescent="0.2">
      <c r="A22" s="9"/>
      <c r="B22" s="2"/>
      <c r="C22" s="95" t="s">
        <v>215</v>
      </c>
      <c r="D22" s="95">
        <v>600</v>
      </c>
      <c r="E22" s="17"/>
      <c r="F22" s="49"/>
      <c r="G22" s="17"/>
      <c r="H22" s="17"/>
      <c r="I22" s="16"/>
      <c r="J22" s="17"/>
      <c r="K22" s="17"/>
      <c r="L22" s="16"/>
      <c r="M22" s="17"/>
      <c r="N22" s="17"/>
      <c r="O22" s="95" t="s">
        <v>216</v>
      </c>
      <c r="P22" s="98">
        <v>1960</v>
      </c>
      <c r="Q22" s="50"/>
    </row>
    <row r="23" spans="1:17" ht="12" customHeight="1" x14ac:dyDescent="0.2">
      <c r="A23" s="9"/>
      <c r="B23" s="2"/>
      <c r="C23" s="95" t="s">
        <v>217</v>
      </c>
      <c r="D23" s="95">
        <v>690</v>
      </c>
      <c r="E23" s="17"/>
      <c r="F23" s="49"/>
      <c r="G23" s="17"/>
      <c r="H23" s="17"/>
      <c r="I23" s="16"/>
      <c r="J23" s="17"/>
      <c r="K23" s="17"/>
      <c r="L23" s="16"/>
      <c r="M23" s="17"/>
      <c r="N23" s="17"/>
      <c r="O23" s="95" t="s">
        <v>218</v>
      </c>
      <c r="P23" s="98">
        <v>1638</v>
      </c>
      <c r="Q23" s="50"/>
    </row>
    <row r="24" spans="1:17" ht="12" customHeight="1" x14ac:dyDescent="0.2">
      <c r="A24" s="9"/>
      <c r="B24" s="2"/>
      <c r="C24" s="95" t="s">
        <v>219</v>
      </c>
      <c r="D24" s="95">
        <v>100</v>
      </c>
      <c r="E24" s="17"/>
      <c r="F24" s="49"/>
      <c r="G24" s="17"/>
      <c r="H24" s="17"/>
      <c r="I24" s="16"/>
      <c r="J24" s="17"/>
      <c r="K24" s="17"/>
      <c r="L24" s="16"/>
      <c r="M24" s="17"/>
      <c r="N24" s="17"/>
      <c r="O24" s="95" t="s">
        <v>220</v>
      </c>
      <c r="P24" s="98">
        <v>1480</v>
      </c>
      <c r="Q24" s="50"/>
    </row>
    <row r="25" spans="1:17" ht="12" customHeight="1" x14ac:dyDescent="0.2">
      <c r="A25" s="9"/>
      <c r="B25" s="2"/>
      <c r="C25" s="95" t="s">
        <v>221</v>
      </c>
      <c r="D25" s="95">
        <v>40</v>
      </c>
      <c r="E25" s="17"/>
      <c r="F25" s="49"/>
      <c r="G25" s="17"/>
      <c r="H25" s="17"/>
      <c r="I25" s="16"/>
      <c r="J25" s="17"/>
      <c r="K25" s="17"/>
      <c r="L25" s="16"/>
      <c r="M25" s="17"/>
      <c r="N25" s="17"/>
      <c r="O25" s="95" t="s">
        <v>222</v>
      </c>
      <c r="P25" s="98">
        <v>1817</v>
      </c>
      <c r="Q25" s="50"/>
    </row>
    <row r="26" spans="1:17" ht="12" customHeight="1" x14ac:dyDescent="0.2">
      <c r="A26" s="9"/>
      <c r="B26" s="2"/>
      <c r="C26" s="95" t="s">
        <v>223</v>
      </c>
      <c r="D26" s="95">
        <v>270</v>
      </c>
      <c r="E26" s="17"/>
      <c r="F26" s="49"/>
      <c r="G26" s="17"/>
      <c r="H26" s="17"/>
      <c r="I26" s="16"/>
      <c r="J26" s="17"/>
      <c r="K26" s="17"/>
      <c r="L26" s="16"/>
      <c r="M26" s="17"/>
      <c r="N26" s="17"/>
      <c r="O26" s="95" t="s">
        <v>224</v>
      </c>
      <c r="P26" s="98">
        <v>1386</v>
      </c>
      <c r="Q26" s="50"/>
    </row>
    <row r="27" spans="1:17" ht="12" customHeight="1" x14ac:dyDescent="0.2">
      <c r="A27" s="9"/>
      <c r="B27" s="2"/>
      <c r="C27" s="95" t="s">
        <v>146</v>
      </c>
      <c r="D27" s="95">
        <v>500</v>
      </c>
      <c r="E27" s="17"/>
      <c r="F27" s="16"/>
      <c r="G27" s="17"/>
      <c r="H27" s="17"/>
      <c r="I27" s="16"/>
      <c r="J27" s="17"/>
      <c r="K27" s="17"/>
      <c r="L27" s="16"/>
      <c r="M27" s="17"/>
      <c r="N27" s="17"/>
      <c r="O27" s="95" t="s">
        <v>225</v>
      </c>
      <c r="P27" s="98">
        <v>2016</v>
      </c>
      <c r="Q27" s="50"/>
    </row>
    <row r="28" spans="1:17" ht="12" customHeight="1" x14ac:dyDescent="0.2">
      <c r="A28" s="9"/>
      <c r="B28" s="2"/>
      <c r="C28" s="52"/>
      <c r="D28" s="17"/>
      <c r="E28" s="17"/>
      <c r="F28" s="16"/>
      <c r="G28" s="17"/>
      <c r="H28" s="17"/>
      <c r="I28" s="16"/>
      <c r="J28" s="17"/>
      <c r="K28" s="17"/>
      <c r="L28" s="16"/>
      <c r="M28" s="17"/>
      <c r="N28" s="17"/>
      <c r="O28" s="95" t="s">
        <v>226</v>
      </c>
      <c r="P28" s="98">
        <v>1220</v>
      </c>
      <c r="Q28" s="50"/>
    </row>
    <row r="29" spans="1:17" ht="12" customHeight="1" x14ac:dyDescent="0.2">
      <c r="A29" s="9"/>
      <c r="B29" s="2"/>
      <c r="C29" s="52"/>
      <c r="D29" s="17"/>
      <c r="E29" s="17"/>
      <c r="F29" s="16"/>
      <c r="G29" s="17"/>
      <c r="H29" s="17"/>
      <c r="I29" s="16"/>
      <c r="J29" s="17"/>
      <c r="K29" s="17"/>
      <c r="L29" s="16"/>
      <c r="M29" s="17"/>
      <c r="N29" s="17"/>
      <c r="O29" s="95" t="s">
        <v>227</v>
      </c>
      <c r="P29" s="98">
        <v>1206</v>
      </c>
      <c r="Q29" s="50"/>
    </row>
    <row r="30" spans="1:17" ht="12" customHeight="1" x14ac:dyDescent="0.2">
      <c r="A30" s="9"/>
      <c r="B30" s="2"/>
      <c r="C30" s="52"/>
      <c r="D30" s="17"/>
      <c r="E30" s="17"/>
      <c r="F30" s="16"/>
      <c r="G30" s="17"/>
      <c r="H30" s="17"/>
      <c r="I30" s="16"/>
      <c r="J30" s="17"/>
      <c r="K30" s="17"/>
      <c r="L30" s="16"/>
      <c r="M30" s="17"/>
      <c r="N30" s="17"/>
      <c r="O30" s="95" t="s">
        <v>228</v>
      </c>
      <c r="P30" s="98">
        <v>2778</v>
      </c>
      <c r="Q30" s="50"/>
    </row>
    <row r="31" spans="1:17" ht="12" customHeight="1" x14ac:dyDescent="0.2">
      <c r="A31" s="9"/>
      <c r="B31" s="2"/>
      <c r="C31" s="52"/>
      <c r="D31" s="17"/>
      <c r="E31" s="17"/>
      <c r="F31" s="16"/>
      <c r="G31" s="17"/>
      <c r="H31" s="17"/>
      <c r="I31" s="16"/>
      <c r="J31" s="17"/>
      <c r="K31" s="17"/>
      <c r="L31" s="16"/>
      <c r="M31" s="17"/>
      <c r="N31" s="17"/>
      <c r="O31" s="95" t="s">
        <v>229</v>
      </c>
      <c r="P31" s="98">
        <v>1927</v>
      </c>
      <c r="Q31" s="50"/>
    </row>
    <row r="32" spans="1:17" ht="12" customHeight="1" x14ac:dyDescent="0.2">
      <c r="A32" s="9"/>
      <c r="B32" s="2"/>
      <c r="C32" s="52"/>
      <c r="D32" s="17"/>
      <c r="E32" s="17"/>
      <c r="F32" s="16"/>
      <c r="G32" s="17"/>
      <c r="H32" s="17"/>
      <c r="I32" s="16"/>
      <c r="J32" s="17"/>
      <c r="K32" s="17"/>
      <c r="L32" s="16"/>
      <c r="M32" s="17"/>
      <c r="N32" s="17"/>
      <c r="O32" s="95" t="s">
        <v>230</v>
      </c>
      <c r="P32" s="98">
        <v>2547</v>
      </c>
      <c r="Q32" s="17"/>
    </row>
    <row r="33" spans="1:17" ht="12" customHeight="1" x14ac:dyDescent="0.2">
      <c r="A33" s="9"/>
      <c r="B33" s="2"/>
      <c r="C33" s="52"/>
      <c r="D33" s="17"/>
      <c r="E33" s="17"/>
      <c r="F33" s="16"/>
      <c r="G33" s="17"/>
      <c r="H33" s="17"/>
      <c r="I33" s="16"/>
      <c r="J33" s="17"/>
      <c r="K33" s="17"/>
      <c r="L33" s="16"/>
      <c r="M33" s="17"/>
      <c r="N33" s="17"/>
      <c r="O33" s="95" t="s">
        <v>231</v>
      </c>
      <c r="P33" s="98">
        <v>1741</v>
      </c>
      <c r="Q33" s="17"/>
    </row>
    <row r="34" spans="1:17" ht="12" customHeight="1" x14ac:dyDescent="0.2">
      <c r="A34" s="9"/>
      <c r="B34" s="2"/>
      <c r="C34" s="52"/>
      <c r="D34" s="17"/>
      <c r="E34" s="17"/>
      <c r="F34" s="16"/>
      <c r="G34" s="17"/>
      <c r="H34" s="17"/>
      <c r="I34" s="16"/>
      <c r="J34" s="17"/>
      <c r="K34" s="17"/>
      <c r="L34" s="16"/>
      <c r="M34" s="17"/>
      <c r="N34" s="17"/>
      <c r="O34" s="95" t="s">
        <v>232</v>
      </c>
      <c r="P34" s="98">
        <v>1840</v>
      </c>
      <c r="Q34" s="17"/>
    </row>
    <row r="35" spans="1:17" ht="12" customHeight="1" x14ac:dyDescent="0.2">
      <c r="A35" s="9"/>
      <c r="B35" s="2"/>
      <c r="C35" s="52"/>
      <c r="D35" s="17"/>
      <c r="E35" s="17"/>
      <c r="F35" s="16"/>
      <c r="G35" s="17"/>
      <c r="H35" s="17"/>
      <c r="I35" s="16"/>
      <c r="J35" s="17"/>
      <c r="K35" s="17"/>
      <c r="L35" s="16"/>
      <c r="M35" s="17"/>
      <c r="N35" s="17"/>
      <c r="O35" s="95" t="s">
        <v>233</v>
      </c>
      <c r="P35" s="98">
        <v>729</v>
      </c>
      <c r="Q35" s="17"/>
    </row>
    <row r="36" spans="1:17" ht="12" customHeight="1" x14ac:dyDescent="0.2">
      <c r="A36" s="9"/>
      <c r="B36" s="2"/>
      <c r="C36" s="52"/>
      <c r="D36" s="17"/>
      <c r="E36" s="17"/>
      <c r="F36" s="16"/>
      <c r="G36" s="17"/>
      <c r="H36" s="17"/>
      <c r="I36" s="16"/>
      <c r="J36" s="17"/>
      <c r="K36" s="17"/>
      <c r="L36" s="16"/>
      <c r="M36" s="17"/>
      <c r="N36" s="17"/>
      <c r="O36" s="95" t="s">
        <v>234</v>
      </c>
      <c r="P36" s="98">
        <v>2448</v>
      </c>
      <c r="Q36" s="17"/>
    </row>
    <row r="37" spans="1:17" ht="12" customHeight="1" x14ac:dyDescent="0.2">
      <c r="A37" s="9"/>
      <c r="B37" s="2"/>
      <c r="C37" s="52"/>
      <c r="D37" s="17"/>
      <c r="E37" s="17"/>
      <c r="F37" s="16"/>
      <c r="G37" s="17"/>
      <c r="H37" s="17"/>
      <c r="I37" s="16"/>
      <c r="J37" s="17"/>
      <c r="K37" s="17"/>
      <c r="L37" s="16"/>
      <c r="M37" s="17"/>
      <c r="N37" s="17"/>
      <c r="O37" s="95" t="s">
        <v>235</v>
      </c>
      <c r="P37" s="98">
        <v>2267</v>
      </c>
      <c r="Q37" s="17"/>
    </row>
    <row r="38" spans="1:17" ht="12" customHeight="1" x14ac:dyDescent="0.2">
      <c r="A38" s="9"/>
      <c r="B38" s="2"/>
      <c r="C38" s="52"/>
      <c r="D38" s="17"/>
      <c r="E38" s="17"/>
      <c r="F38" s="16"/>
      <c r="G38" s="17"/>
      <c r="H38" s="17"/>
      <c r="I38" s="16"/>
      <c r="J38" s="17"/>
      <c r="K38" s="17"/>
      <c r="L38" s="16"/>
      <c r="M38" s="17"/>
      <c r="N38" s="17"/>
      <c r="O38" s="95" t="s">
        <v>236</v>
      </c>
      <c r="P38" s="98">
        <v>1055</v>
      </c>
      <c r="Q38" s="17"/>
    </row>
    <row r="39" spans="1:17" ht="12" customHeight="1" x14ac:dyDescent="0.2">
      <c r="A39" s="9"/>
      <c r="B39" s="2"/>
      <c r="C39" s="52"/>
      <c r="D39" s="17"/>
      <c r="E39" s="17"/>
      <c r="F39" s="16"/>
      <c r="G39" s="17"/>
      <c r="H39" s="17"/>
      <c r="I39" s="16"/>
      <c r="J39" s="17"/>
      <c r="K39" s="17"/>
      <c r="L39" s="16"/>
      <c r="M39" s="17"/>
      <c r="N39" s="17"/>
      <c r="O39" s="95" t="s">
        <v>237</v>
      </c>
      <c r="P39" s="98">
        <v>1766</v>
      </c>
      <c r="Q39" s="17"/>
    </row>
    <row r="40" spans="1:17" ht="12" customHeight="1" x14ac:dyDescent="0.2">
      <c r="A40" s="9"/>
      <c r="B40" s="2"/>
      <c r="C40" s="52"/>
      <c r="D40" s="17"/>
      <c r="E40" s="17"/>
      <c r="F40" s="16"/>
      <c r="G40" s="17"/>
      <c r="H40" s="17"/>
      <c r="I40" s="16"/>
      <c r="J40" s="17"/>
      <c r="K40" s="17"/>
      <c r="L40" s="16"/>
      <c r="M40" s="17"/>
      <c r="N40" s="17"/>
      <c r="O40" s="95" t="s">
        <v>238</v>
      </c>
      <c r="P40" s="98">
        <v>1821</v>
      </c>
      <c r="Q40" s="17"/>
    </row>
    <row r="41" spans="1:17" ht="12" customHeight="1" x14ac:dyDescent="0.2">
      <c r="A41" s="23"/>
      <c r="B41" s="2"/>
      <c r="C41" s="52"/>
      <c r="D41" s="17"/>
      <c r="E41" s="17"/>
      <c r="F41" s="16"/>
      <c r="G41" s="17"/>
      <c r="H41" s="17"/>
      <c r="I41" s="16"/>
      <c r="J41" s="17"/>
      <c r="K41" s="17"/>
      <c r="L41" s="13"/>
      <c r="M41" s="17"/>
      <c r="N41" s="17"/>
      <c r="O41" s="95" t="s">
        <v>239</v>
      </c>
      <c r="P41" s="98">
        <v>2306</v>
      </c>
      <c r="Q41" s="17"/>
    </row>
    <row r="42" spans="1:17" ht="12" customHeight="1" x14ac:dyDescent="0.2">
      <c r="A42" s="9"/>
      <c r="B42" s="2"/>
      <c r="C42" s="52"/>
      <c r="D42" s="17"/>
      <c r="E42" s="17"/>
      <c r="F42" s="16"/>
      <c r="G42" s="17"/>
      <c r="H42" s="17"/>
      <c r="I42" s="16"/>
      <c r="J42" s="17"/>
      <c r="K42" s="17"/>
      <c r="L42" s="16"/>
      <c r="M42" s="17"/>
      <c r="N42" s="17"/>
      <c r="O42" s="95" t="s">
        <v>240</v>
      </c>
      <c r="P42" s="98">
        <v>1091</v>
      </c>
      <c r="Q42" s="17"/>
    </row>
    <row r="43" spans="1:17" ht="12" customHeight="1" x14ac:dyDescent="0.2">
      <c r="A43" s="9"/>
      <c r="B43" s="2"/>
      <c r="C43" s="52"/>
      <c r="D43" s="17"/>
      <c r="E43" s="17"/>
      <c r="F43" s="16"/>
      <c r="G43" s="17"/>
      <c r="H43" s="17"/>
      <c r="I43" s="16"/>
      <c r="J43" s="17"/>
      <c r="K43" s="17"/>
      <c r="L43" s="16"/>
      <c r="M43" s="17"/>
      <c r="N43" s="17"/>
      <c r="O43" s="95"/>
      <c r="P43" s="98"/>
      <c r="Q43" s="17"/>
    </row>
    <row r="44" spans="1:17" ht="12" customHeight="1" x14ac:dyDescent="0.2">
      <c r="A44" s="9"/>
      <c r="B44" s="2"/>
      <c r="C44" s="52"/>
      <c r="D44" s="17"/>
      <c r="E44" s="17"/>
      <c r="F44" s="16"/>
      <c r="G44" s="17"/>
      <c r="H44" s="17"/>
      <c r="I44" s="16"/>
      <c r="J44" s="17"/>
      <c r="K44" s="17"/>
      <c r="L44" s="16"/>
      <c r="M44" s="17"/>
      <c r="N44" s="17"/>
      <c r="O44" s="95"/>
      <c r="P44" s="98"/>
      <c r="Q44" s="17"/>
    </row>
    <row r="45" spans="1:17" ht="12" customHeight="1" x14ac:dyDescent="0.2">
      <c r="A45" s="9"/>
      <c r="B45" s="2"/>
      <c r="C45" s="52"/>
      <c r="D45" s="17"/>
      <c r="E45" s="17"/>
      <c r="F45" s="16"/>
      <c r="G45" s="17"/>
      <c r="H45" s="17"/>
      <c r="I45" s="16"/>
      <c r="J45" s="17"/>
      <c r="K45" s="17"/>
      <c r="L45" s="16"/>
      <c r="M45" s="17"/>
      <c r="N45" s="17"/>
      <c r="O45" s="16"/>
      <c r="P45" s="17"/>
      <c r="Q45" s="17"/>
    </row>
    <row r="46" spans="1:17" ht="12" customHeight="1" x14ac:dyDescent="0.2">
      <c r="A46" s="9"/>
      <c r="B46" s="2"/>
      <c r="C46" s="52"/>
      <c r="D46" s="17"/>
      <c r="E46" s="17"/>
      <c r="F46" s="16"/>
      <c r="G46" s="17"/>
      <c r="H46" s="17"/>
      <c r="I46" s="16"/>
      <c r="J46" s="17"/>
      <c r="K46" s="17"/>
      <c r="L46" s="16"/>
      <c r="M46" s="17"/>
      <c r="N46" s="17"/>
      <c r="O46" s="16"/>
      <c r="P46" s="17"/>
      <c r="Q46" s="17"/>
    </row>
    <row r="47" spans="1:17" ht="12" customHeight="1" x14ac:dyDescent="0.2">
      <c r="A47" s="9"/>
      <c r="B47" s="2"/>
      <c r="C47" s="52"/>
      <c r="D47" s="17"/>
      <c r="E47" s="17"/>
      <c r="F47" s="16"/>
      <c r="G47" s="17"/>
      <c r="H47" s="17"/>
      <c r="I47" s="16"/>
      <c r="J47" s="17"/>
      <c r="K47" s="17"/>
      <c r="L47" s="16"/>
      <c r="M47" s="17"/>
      <c r="N47" s="17"/>
      <c r="O47" s="16"/>
      <c r="P47" s="17"/>
      <c r="Q47" s="17"/>
    </row>
    <row r="48" spans="1:17" ht="12" customHeight="1" x14ac:dyDescent="0.2">
      <c r="A48" s="9"/>
      <c r="B48" s="2"/>
      <c r="C48" s="52"/>
      <c r="D48" s="17"/>
      <c r="E48" s="17"/>
      <c r="F48" s="16"/>
      <c r="G48" s="17"/>
      <c r="H48" s="17"/>
      <c r="I48" s="16"/>
      <c r="J48" s="17"/>
      <c r="K48" s="17"/>
      <c r="L48" s="16"/>
      <c r="M48" s="17"/>
      <c r="N48" s="17"/>
      <c r="O48" s="16"/>
      <c r="P48" s="17"/>
      <c r="Q48" s="17"/>
    </row>
    <row r="49" spans="1:17" ht="12" customHeight="1" x14ac:dyDescent="0.2">
      <c r="A49" s="9"/>
      <c r="B49" s="2"/>
      <c r="C49" s="52"/>
      <c r="D49" s="17"/>
      <c r="E49" s="17"/>
      <c r="F49" s="16"/>
      <c r="G49" s="17"/>
      <c r="H49" s="17"/>
      <c r="I49" s="16"/>
      <c r="J49" s="17"/>
      <c r="K49" s="17"/>
      <c r="L49" s="16"/>
      <c r="M49" s="17"/>
      <c r="N49" s="17"/>
      <c r="O49" s="16"/>
      <c r="P49" s="17"/>
      <c r="Q49" s="17"/>
    </row>
    <row r="50" spans="1:17" ht="12" customHeight="1" x14ac:dyDescent="0.2">
      <c r="A50" s="9"/>
      <c r="B50" s="2"/>
      <c r="C50" s="52"/>
      <c r="D50" s="17"/>
      <c r="E50" s="17"/>
      <c r="F50" s="16"/>
      <c r="G50" s="17"/>
      <c r="H50" s="17"/>
      <c r="I50" s="16"/>
      <c r="J50" s="17"/>
      <c r="K50" s="17"/>
      <c r="L50" s="16"/>
      <c r="M50" s="17"/>
      <c r="N50" s="17"/>
      <c r="O50" s="16"/>
      <c r="P50" s="17"/>
      <c r="Q50" s="17"/>
    </row>
    <row r="51" spans="1:17" ht="12" customHeight="1" x14ac:dyDescent="0.2">
      <c r="A51" s="9"/>
      <c r="B51" s="2"/>
      <c r="C51" s="52"/>
      <c r="D51" s="17"/>
      <c r="E51" s="17"/>
      <c r="F51" s="16"/>
      <c r="G51" s="17"/>
      <c r="H51" s="17"/>
      <c r="I51" s="16"/>
      <c r="J51" s="17"/>
      <c r="K51" s="17"/>
      <c r="L51" s="16"/>
      <c r="M51" s="17"/>
      <c r="N51" s="17"/>
      <c r="O51" s="16"/>
      <c r="P51" s="17"/>
      <c r="Q51" s="17"/>
    </row>
    <row r="52" spans="1:17" ht="12" customHeight="1" x14ac:dyDescent="0.2">
      <c r="A52" s="9"/>
      <c r="B52" s="2"/>
      <c r="C52" s="52"/>
      <c r="D52" s="17"/>
      <c r="E52" s="17"/>
      <c r="F52" s="16"/>
      <c r="G52" s="17"/>
      <c r="H52" s="17"/>
      <c r="I52" s="16"/>
      <c r="J52" s="17"/>
      <c r="K52" s="17"/>
      <c r="L52" s="16"/>
      <c r="M52" s="17"/>
      <c r="N52" s="17"/>
      <c r="O52" s="16"/>
      <c r="P52" s="17"/>
      <c r="Q52" s="17"/>
    </row>
    <row r="53" spans="1:17" ht="12" customHeight="1" x14ac:dyDescent="0.2">
      <c r="A53" s="39" t="s">
        <v>52</v>
      </c>
      <c r="B53" s="40">
        <f>D55+G55+J55+M55+P55</f>
        <v>73239</v>
      </c>
      <c r="C53" s="52"/>
      <c r="D53" s="17"/>
      <c r="E53" s="17"/>
      <c r="F53" s="16"/>
      <c r="G53" s="17"/>
      <c r="H53" s="17"/>
      <c r="I53" s="16"/>
      <c r="J53" s="17"/>
      <c r="K53" s="17"/>
      <c r="L53" s="16"/>
      <c r="M53" s="17"/>
      <c r="N53" s="17"/>
      <c r="O53" s="16"/>
      <c r="P53" s="17"/>
      <c r="Q53" s="17"/>
    </row>
    <row r="54" spans="1:17" ht="12" customHeight="1" x14ac:dyDescent="0.2">
      <c r="A54" s="41"/>
      <c r="B54" s="40"/>
      <c r="C54" s="52"/>
      <c r="D54" s="17"/>
      <c r="E54" s="17"/>
      <c r="F54" s="16"/>
      <c r="G54" s="17"/>
      <c r="H54" s="17"/>
      <c r="I54" s="16"/>
      <c r="J54" s="17"/>
      <c r="K54" s="17"/>
      <c r="L54" s="16"/>
      <c r="M54" s="17"/>
      <c r="N54" s="17"/>
      <c r="O54" s="16"/>
      <c r="P54" s="17"/>
      <c r="Q54" s="17"/>
    </row>
    <row r="55" spans="1:17" ht="12" customHeight="1" thickBot="1" x14ac:dyDescent="0.25">
      <c r="A55" s="42" t="s">
        <v>53</v>
      </c>
      <c r="B55" s="38">
        <f>E55+H55+K55+N55+Q55</f>
        <v>0</v>
      </c>
      <c r="C55" s="54" t="s">
        <v>17</v>
      </c>
      <c r="D55" s="20">
        <f>SUM(D12:D54)</f>
        <v>5595</v>
      </c>
      <c r="E55" s="20">
        <f>SUM(E12:E54)</f>
        <v>0</v>
      </c>
      <c r="F55" s="19" t="s">
        <v>17</v>
      </c>
      <c r="G55" s="20">
        <f>SUM(G12:G54)</f>
        <v>0</v>
      </c>
      <c r="H55" s="20">
        <f>SUM(H12:H54)</f>
        <v>0</v>
      </c>
      <c r="I55" s="19" t="s">
        <v>17</v>
      </c>
      <c r="J55" s="20">
        <f>SUM(J12:J54)</f>
        <v>1598</v>
      </c>
      <c r="K55" s="20">
        <f>SUM(K12:K54)</f>
        <v>0</v>
      </c>
      <c r="L55" s="19" t="s">
        <v>17</v>
      </c>
      <c r="M55" s="20">
        <f>SUM(M12:M54)</f>
        <v>0</v>
      </c>
      <c r="N55" s="20">
        <f>SUM(N12:N54)</f>
        <v>0</v>
      </c>
      <c r="O55" s="19" t="s">
        <v>17</v>
      </c>
      <c r="P55" s="20">
        <f>SUM(P12:P54)</f>
        <v>66046</v>
      </c>
      <c r="Q55" s="20">
        <f>SUM(Q12:Q54)</f>
        <v>0</v>
      </c>
    </row>
    <row r="56" spans="1:17" ht="12" customHeight="1" x14ac:dyDescent="0.2">
      <c r="A56" s="9"/>
      <c r="B56" s="2"/>
      <c r="C56" s="53"/>
      <c r="D56" s="17"/>
      <c r="E56" s="17"/>
      <c r="F56" s="16"/>
      <c r="G56" s="17"/>
      <c r="H56" s="16"/>
      <c r="I56" s="16"/>
      <c r="J56" s="17"/>
      <c r="K56" s="16"/>
      <c r="L56" s="16"/>
      <c r="M56" s="17"/>
      <c r="N56" s="16"/>
      <c r="O56" s="16"/>
      <c r="P56" s="17"/>
      <c r="Q56" s="16"/>
    </row>
    <row r="57" spans="1:17" ht="12" customHeight="1" x14ac:dyDescent="0.2">
      <c r="A57" s="9" t="s">
        <v>5</v>
      </c>
      <c r="B57" s="2">
        <v>8</v>
      </c>
      <c r="C57" s="52"/>
      <c r="D57" s="17"/>
      <c r="E57" s="17"/>
      <c r="F57" s="16"/>
      <c r="G57" s="17"/>
      <c r="H57" s="16"/>
      <c r="I57" s="16"/>
      <c r="J57" s="17"/>
      <c r="K57" s="16"/>
      <c r="L57" s="16"/>
      <c r="M57" s="17"/>
      <c r="N57" s="16"/>
      <c r="O57" s="95" t="s">
        <v>241</v>
      </c>
      <c r="P57" s="98">
        <v>3477</v>
      </c>
      <c r="Q57" s="17"/>
    </row>
    <row r="58" spans="1:17" ht="12" customHeight="1" x14ac:dyDescent="0.2">
      <c r="A58" s="9" t="s">
        <v>32</v>
      </c>
      <c r="B58" s="2"/>
      <c r="C58" s="52"/>
      <c r="D58" s="17"/>
      <c r="E58" s="17"/>
      <c r="F58" s="16"/>
      <c r="G58" s="17"/>
      <c r="H58" s="16"/>
      <c r="I58" s="16"/>
      <c r="J58" s="17"/>
      <c r="K58" s="16"/>
      <c r="L58" s="16"/>
      <c r="M58" s="17"/>
      <c r="N58" s="16"/>
      <c r="O58" s="95" t="s">
        <v>242</v>
      </c>
      <c r="P58" s="98">
        <v>1113</v>
      </c>
      <c r="Q58" s="17"/>
    </row>
    <row r="59" spans="1:17" ht="12" customHeight="1" x14ac:dyDescent="0.2">
      <c r="A59" s="39" t="s">
        <v>52</v>
      </c>
      <c r="B59" s="40">
        <f>D60+G60+J60+M60+P60</f>
        <v>4590</v>
      </c>
      <c r="C59" s="52"/>
      <c r="D59" s="17"/>
      <c r="E59" s="17"/>
      <c r="F59" s="16"/>
      <c r="G59" s="17"/>
      <c r="H59" s="16"/>
      <c r="I59" s="16"/>
      <c r="J59" s="17"/>
      <c r="K59" s="16"/>
      <c r="L59" s="16"/>
      <c r="M59" s="17"/>
      <c r="N59" s="16"/>
      <c r="O59" s="16"/>
      <c r="P59" s="17"/>
      <c r="Q59" s="17"/>
    </row>
    <row r="60" spans="1:17" ht="12" customHeight="1" thickBot="1" x14ac:dyDescent="0.25">
      <c r="A60" s="42" t="s">
        <v>54</v>
      </c>
      <c r="B60" s="38">
        <f>E60+H60+K60+N60+Q60</f>
        <v>0</v>
      </c>
      <c r="C60" s="54" t="s">
        <v>17</v>
      </c>
      <c r="D60" s="20">
        <f>SUM(D57:D59)</f>
        <v>0</v>
      </c>
      <c r="E60" s="20">
        <f>SUM(E57:E59)</f>
        <v>0</v>
      </c>
      <c r="F60" s="19" t="s">
        <v>17</v>
      </c>
      <c r="G60" s="20"/>
      <c r="H60" s="20"/>
      <c r="I60" s="19" t="s">
        <v>17</v>
      </c>
      <c r="J60" s="20"/>
      <c r="K60" s="20"/>
      <c r="L60" s="19" t="s">
        <v>17</v>
      </c>
      <c r="M60" s="20"/>
      <c r="N60" s="20"/>
      <c r="O60" s="19" t="s">
        <v>17</v>
      </c>
      <c r="P60" s="20">
        <f>SUM(P57:P59)</f>
        <v>4590</v>
      </c>
      <c r="Q60" s="20">
        <f>SUM(Q57:Q59)</f>
        <v>0</v>
      </c>
    </row>
    <row r="61" spans="1:17" ht="12" customHeight="1" x14ac:dyDescent="0.2">
      <c r="A61" s="9"/>
      <c r="B61" s="18"/>
      <c r="C61" s="53"/>
      <c r="D61" s="27"/>
      <c r="E61" s="28"/>
      <c r="F61" s="28"/>
      <c r="G61" s="27"/>
      <c r="H61" s="28"/>
      <c r="I61" s="28"/>
      <c r="J61" s="27"/>
      <c r="K61" s="28"/>
      <c r="L61" s="28"/>
      <c r="M61" s="27"/>
      <c r="N61" s="28"/>
      <c r="O61" s="28"/>
      <c r="P61" s="27"/>
      <c r="Q61" s="28"/>
    </row>
    <row r="62" spans="1:17" ht="12" customHeight="1" x14ac:dyDescent="0.2">
      <c r="A62" s="21"/>
      <c r="B62" s="22"/>
      <c r="C62" s="52"/>
      <c r="D62" s="17"/>
      <c r="E62" s="16"/>
      <c r="F62" s="16"/>
      <c r="G62" s="17"/>
      <c r="H62" s="16"/>
      <c r="I62" s="16"/>
      <c r="J62" s="17"/>
      <c r="K62" s="16"/>
      <c r="L62" s="16"/>
      <c r="M62" s="17"/>
      <c r="N62" s="16"/>
      <c r="O62" s="16"/>
      <c r="P62" s="17"/>
      <c r="Q62" s="16"/>
    </row>
    <row r="63" spans="1:17" ht="12" customHeight="1" x14ac:dyDescent="0.2">
      <c r="A63" s="3"/>
      <c r="B63" s="2"/>
      <c r="C63" s="3" t="s">
        <v>40</v>
      </c>
      <c r="D63" s="2"/>
      <c r="E63" s="3"/>
      <c r="F63" s="3"/>
      <c r="G63" s="2"/>
      <c r="H63" s="3"/>
      <c r="I63" s="3"/>
      <c r="J63" s="2"/>
      <c r="K63" s="3"/>
      <c r="L63" s="3"/>
      <c r="M63" s="2"/>
      <c r="N63" s="3"/>
      <c r="O63" s="3"/>
      <c r="P63" s="2"/>
      <c r="Q63" s="3"/>
    </row>
    <row r="64" spans="1:17" x14ac:dyDescent="0.2">
      <c r="C64" s="3" t="s">
        <v>49</v>
      </c>
    </row>
    <row r="66" ht="8.15" customHeight="1" x14ac:dyDescent="0.2"/>
  </sheetData>
  <mergeCells count="28">
    <mergeCell ref="O2:Q3"/>
    <mergeCell ref="M2:N3"/>
    <mergeCell ref="O9:Q9"/>
    <mergeCell ref="O10:Q10"/>
    <mergeCell ref="O4:P4"/>
    <mergeCell ref="O5:P7"/>
    <mergeCell ref="Q5:Q7"/>
    <mergeCell ref="N6:N7"/>
    <mergeCell ref="L5:M7"/>
    <mergeCell ref="L4:N4"/>
    <mergeCell ref="L10:N10"/>
    <mergeCell ref="F1:L1"/>
    <mergeCell ref="K5:K7"/>
    <mergeCell ref="C9:E9"/>
    <mergeCell ref="F9:H9"/>
    <mergeCell ref="I9:K9"/>
    <mergeCell ref="L9:N9"/>
    <mergeCell ref="A4:C4"/>
    <mergeCell ref="D4:E4"/>
    <mergeCell ref="F4:G4"/>
    <mergeCell ref="H4:J4"/>
    <mergeCell ref="A5:C7"/>
    <mergeCell ref="D5:E7"/>
    <mergeCell ref="F5:G7"/>
    <mergeCell ref="H5:J7"/>
    <mergeCell ref="C10:E10"/>
    <mergeCell ref="F10:H10"/>
    <mergeCell ref="I10:K10"/>
  </mergeCells>
  <phoneticPr fontId="2"/>
  <pageMargins left="0.75" right="0.19" top="0.2" bottom="0.21" header="0.28000000000000003" footer="0.21"/>
  <pageSetup paperSize="12" firstPageNumber="3" orientation="landscape" useFirstPageNumber="1" r:id="rId1"/>
  <headerFooter alignWithMargins="0">
    <oddHeader xml:space="preserve">&amp;R&amp;"HG丸ｺﾞｼｯｸM-PRO,ﾒﾃﾞｨｳﾑ"&amp;9PAGE . ３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154C2-181A-4E9B-A944-94B92388F4B0}">
  <sheetPr codeName="Sheet4"/>
  <dimension ref="A1:Q60"/>
  <sheetViews>
    <sheetView showZeros="0" topLeftCell="A19" workbookViewId="0">
      <selection activeCell="P5" sqref="P5:P6"/>
    </sheetView>
  </sheetViews>
  <sheetFormatPr defaultColWidth="9" defaultRowHeight="11" x14ac:dyDescent="0.2"/>
  <cols>
    <col min="1" max="1" width="12.6328125" style="3" customWidth="1"/>
    <col min="2" max="2" width="8.6328125" style="3" customWidth="1"/>
    <col min="3" max="3" width="12.6328125" style="3" customWidth="1"/>
    <col min="4" max="4" width="8.6328125" style="2" customWidth="1"/>
    <col min="5" max="5" width="8.6328125" style="3" customWidth="1"/>
    <col min="6" max="6" width="12.6328125" style="3" customWidth="1"/>
    <col min="7" max="7" width="8.6328125" style="2" customWidth="1"/>
    <col min="8" max="8" width="8.6328125" style="3" customWidth="1"/>
    <col min="9" max="9" width="12.6328125" style="3" customWidth="1"/>
    <col min="10" max="10" width="8.6328125" style="2" customWidth="1"/>
    <col min="11" max="11" width="8.6328125" style="3" customWidth="1"/>
    <col min="12" max="12" width="12.6328125" style="3" customWidth="1"/>
    <col min="13" max="13" width="8.6328125" style="2" customWidth="1"/>
    <col min="14" max="14" width="8.6328125" style="3" customWidth="1"/>
    <col min="15" max="15" width="12.6328125" style="3" customWidth="1"/>
    <col min="16" max="16" width="8.6328125" style="2" customWidth="1"/>
    <col min="17" max="17" width="8.6328125" style="3" customWidth="1"/>
    <col min="18" max="16384" width="9" style="3"/>
  </cols>
  <sheetData>
    <row r="1" spans="1:17" ht="24" customHeight="1" x14ac:dyDescent="0.35">
      <c r="A1" s="1" t="s">
        <v>34</v>
      </c>
      <c r="B1" s="1" t="s">
        <v>18</v>
      </c>
      <c r="C1" s="1"/>
      <c r="F1" s="155" t="s">
        <v>154</v>
      </c>
      <c r="G1" s="155"/>
      <c r="H1" s="155"/>
      <c r="I1" s="155"/>
      <c r="J1" s="155"/>
      <c r="K1" s="155"/>
      <c r="L1" s="155"/>
      <c r="P1" s="4"/>
    </row>
    <row r="2" spans="1:17" ht="6.65" customHeight="1" x14ac:dyDescent="0.2">
      <c r="C2" s="5"/>
      <c r="F2" s="6"/>
      <c r="G2" s="99"/>
      <c r="H2" s="6"/>
      <c r="I2" s="6"/>
      <c r="J2" s="99"/>
      <c r="K2" s="6"/>
      <c r="L2" s="6"/>
      <c r="M2" s="145">
        <v>46296</v>
      </c>
      <c r="N2" s="145"/>
      <c r="O2" s="144" t="s">
        <v>286</v>
      </c>
      <c r="P2" s="144"/>
      <c r="Q2" s="144"/>
    </row>
    <row r="3" spans="1:17" ht="6.65" customHeight="1" thickBot="1" x14ac:dyDescent="0.25">
      <c r="M3" s="145"/>
      <c r="N3" s="145"/>
      <c r="O3" s="144"/>
      <c r="P3" s="144"/>
      <c r="Q3" s="144"/>
    </row>
    <row r="4" spans="1:17" s="45" customFormat="1" ht="12.75" customHeight="1" x14ac:dyDescent="0.2">
      <c r="A4" s="141" t="s">
        <v>55</v>
      </c>
      <c r="B4" s="142"/>
      <c r="C4" s="142"/>
      <c r="D4" s="142"/>
      <c r="E4" s="142"/>
      <c r="F4" s="142" t="s">
        <v>56</v>
      </c>
      <c r="G4" s="142"/>
      <c r="H4" s="142" t="s">
        <v>57</v>
      </c>
      <c r="I4" s="142"/>
      <c r="J4" s="142"/>
      <c r="K4" s="43" t="s">
        <v>70</v>
      </c>
      <c r="L4" s="142" t="s">
        <v>59</v>
      </c>
      <c r="M4" s="142"/>
      <c r="N4" s="142"/>
      <c r="O4" s="142" t="s">
        <v>60</v>
      </c>
      <c r="P4" s="142"/>
      <c r="Q4" s="44" t="s">
        <v>71</v>
      </c>
    </row>
    <row r="5" spans="1:17" s="45" customFormat="1" ht="12.75" customHeight="1" x14ac:dyDescent="0.2">
      <c r="A5" s="132"/>
      <c r="B5" s="126"/>
      <c r="C5" s="126"/>
      <c r="D5" s="126"/>
      <c r="E5" s="126"/>
      <c r="F5" s="126"/>
      <c r="G5" s="126"/>
      <c r="H5" s="134" t="s">
        <v>72</v>
      </c>
      <c r="I5" s="135"/>
      <c r="J5" s="136"/>
      <c r="K5" s="126"/>
      <c r="L5" s="146">
        <f>西臼杵郡!$L$5:$M$7</f>
        <v>0</v>
      </c>
      <c r="M5" s="147"/>
      <c r="N5" s="46"/>
      <c r="O5" s="126"/>
      <c r="P5" s="126"/>
      <c r="Q5" s="128"/>
    </row>
    <row r="6" spans="1:17" s="45" customFormat="1" ht="12.75" customHeight="1" x14ac:dyDescent="0.2">
      <c r="A6" s="132"/>
      <c r="B6" s="126"/>
      <c r="C6" s="126"/>
      <c r="D6" s="126"/>
      <c r="E6" s="126"/>
      <c r="F6" s="126"/>
      <c r="G6" s="126"/>
      <c r="H6" s="137"/>
      <c r="I6" s="138"/>
      <c r="J6" s="130"/>
      <c r="K6" s="126"/>
      <c r="L6" s="148"/>
      <c r="M6" s="149"/>
      <c r="N6" s="130" t="s">
        <v>63</v>
      </c>
      <c r="O6" s="126"/>
      <c r="P6" s="126"/>
      <c r="Q6" s="128"/>
    </row>
    <row r="7" spans="1:17" s="45" customFormat="1" ht="12.75" customHeight="1" thickBot="1" x14ac:dyDescent="0.25">
      <c r="A7" s="133"/>
      <c r="B7" s="127"/>
      <c r="C7" s="127"/>
      <c r="D7" s="127"/>
      <c r="E7" s="127"/>
      <c r="F7" s="127"/>
      <c r="G7" s="127"/>
      <c r="H7" s="139"/>
      <c r="I7" s="140"/>
      <c r="J7" s="131"/>
      <c r="K7" s="127"/>
      <c r="L7" s="150"/>
      <c r="M7" s="151"/>
      <c r="N7" s="131"/>
      <c r="O7" s="127"/>
      <c r="P7" s="127"/>
      <c r="Q7" s="129"/>
    </row>
    <row r="8" spans="1:17" ht="8.15" customHeight="1" x14ac:dyDescent="0.2"/>
    <row r="9" spans="1:17" ht="13" customHeight="1" x14ac:dyDescent="0.2">
      <c r="A9" s="7" t="s">
        <v>19</v>
      </c>
      <c r="B9" s="8" t="s">
        <v>0</v>
      </c>
      <c r="C9" s="154" t="s">
        <v>20</v>
      </c>
      <c r="D9" s="152"/>
      <c r="E9" s="153"/>
      <c r="F9" s="154" t="s">
        <v>15</v>
      </c>
      <c r="G9" s="152"/>
      <c r="H9" s="153"/>
      <c r="I9" s="154" t="s">
        <v>21</v>
      </c>
      <c r="J9" s="152"/>
      <c r="K9" s="153"/>
      <c r="L9" s="154" t="s">
        <v>73</v>
      </c>
      <c r="M9" s="152"/>
      <c r="N9" s="153"/>
      <c r="O9" s="154" t="s">
        <v>22</v>
      </c>
      <c r="P9" s="152"/>
      <c r="Q9" s="153"/>
    </row>
    <row r="10" spans="1:17" ht="13" customHeight="1" x14ac:dyDescent="0.2">
      <c r="A10" s="9"/>
      <c r="B10" s="10"/>
      <c r="C10" s="154" t="s">
        <v>23</v>
      </c>
      <c r="D10" s="152"/>
      <c r="E10" s="153"/>
      <c r="F10" s="154" t="s">
        <v>24</v>
      </c>
      <c r="G10" s="152"/>
      <c r="H10" s="153"/>
      <c r="I10" s="154" t="s">
        <v>25</v>
      </c>
      <c r="J10" s="152"/>
      <c r="K10" s="153"/>
      <c r="L10" s="154" t="s">
        <v>74</v>
      </c>
      <c r="M10" s="152"/>
      <c r="N10" s="153"/>
      <c r="O10" s="154" t="s">
        <v>37</v>
      </c>
      <c r="P10" s="152"/>
      <c r="Q10" s="153"/>
    </row>
    <row r="11" spans="1:17" ht="13" customHeight="1" x14ac:dyDescent="0.2">
      <c r="A11" s="11" t="s">
        <v>26</v>
      </c>
      <c r="B11" s="12" t="s">
        <v>27</v>
      </c>
      <c r="C11" s="55" t="s">
        <v>28</v>
      </c>
      <c r="D11" s="14" t="s">
        <v>51</v>
      </c>
      <c r="E11" s="13" t="s">
        <v>16</v>
      </c>
      <c r="F11" s="13" t="s">
        <v>28</v>
      </c>
      <c r="G11" s="14" t="s">
        <v>51</v>
      </c>
      <c r="H11" s="13" t="s">
        <v>16</v>
      </c>
      <c r="I11" s="13" t="s">
        <v>28</v>
      </c>
      <c r="J11" s="14" t="s">
        <v>51</v>
      </c>
      <c r="K11" s="13" t="s">
        <v>16</v>
      </c>
      <c r="L11" s="13" t="s">
        <v>28</v>
      </c>
      <c r="M11" s="14" t="s">
        <v>51</v>
      </c>
      <c r="N11" s="13" t="s">
        <v>16</v>
      </c>
      <c r="O11" s="13" t="s">
        <v>28</v>
      </c>
      <c r="P11" s="14" t="s">
        <v>51</v>
      </c>
      <c r="Q11" s="13" t="s">
        <v>16</v>
      </c>
    </row>
    <row r="12" spans="1:17" ht="12" customHeight="1" x14ac:dyDescent="0.2">
      <c r="A12" s="9" t="s">
        <v>6</v>
      </c>
      <c r="B12" s="15">
        <v>9</v>
      </c>
      <c r="C12" s="95" t="s">
        <v>243</v>
      </c>
      <c r="D12" s="95">
        <v>60</v>
      </c>
      <c r="E12" s="17"/>
      <c r="F12" s="16"/>
      <c r="G12" s="17"/>
      <c r="H12" s="17"/>
      <c r="I12" s="16"/>
      <c r="J12" s="17"/>
      <c r="K12" s="17"/>
      <c r="L12" s="17"/>
      <c r="M12" s="17"/>
      <c r="N12" s="17"/>
      <c r="O12" s="95" t="s">
        <v>244</v>
      </c>
      <c r="P12" s="98">
        <v>1327</v>
      </c>
      <c r="Q12" s="17"/>
    </row>
    <row r="13" spans="1:17" ht="12" customHeight="1" x14ac:dyDescent="0.2">
      <c r="A13" s="9" t="s">
        <v>30</v>
      </c>
      <c r="B13" s="18"/>
      <c r="C13" s="52"/>
      <c r="D13" s="17"/>
      <c r="E13" s="17"/>
      <c r="F13" s="16"/>
      <c r="G13" s="17"/>
      <c r="H13" s="17"/>
      <c r="I13" s="17"/>
      <c r="J13" s="17"/>
      <c r="K13" s="17"/>
      <c r="L13" s="17"/>
      <c r="M13" s="17"/>
      <c r="N13" s="17"/>
      <c r="O13" s="16"/>
      <c r="P13" s="17"/>
      <c r="Q13" s="17"/>
    </row>
    <row r="14" spans="1:17" ht="12" customHeight="1" x14ac:dyDescent="0.2">
      <c r="A14" s="9"/>
      <c r="B14" s="18"/>
      <c r="C14" s="52"/>
      <c r="D14" s="17"/>
      <c r="E14" s="17"/>
      <c r="F14" s="16"/>
      <c r="G14" s="17"/>
      <c r="H14" s="17"/>
      <c r="I14" s="16"/>
      <c r="J14" s="17"/>
      <c r="K14" s="17"/>
      <c r="L14" s="16"/>
      <c r="M14" s="17"/>
      <c r="N14" s="17"/>
      <c r="O14" s="16"/>
      <c r="P14" s="17"/>
      <c r="Q14" s="17"/>
    </row>
    <row r="15" spans="1:17" ht="12" customHeight="1" x14ac:dyDescent="0.2">
      <c r="A15" s="39" t="s">
        <v>52</v>
      </c>
      <c r="B15" s="40">
        <f>D17+G17+J17+M17+P17</f>
        <v>1387</v>
      </c>
      <c r="C15" s="52"/>
      <c r="D15" s="17"/>
      <c r="E15" s="17"/>
      <c r="F15" s="16"/>
      <c r="G15" s="17"/>
      <c r="H15" s="17"/>
      <c r="I15" s="16"/>
      <c r="J15" s="17"/>
      <c r="K15" s="17"/>
      <c r="L15" s="16"/>
      <c r="M15" s="17"/>
      <c r="N15" s="17"/>
      <c r="O15" s="17"/>
      <c r="P15" s="17"/>
      <c r="Q15" s="17"/>
    </row>
    <row r="16" spans="1:17" ht="12" customHeight="1" x14ac:dyDescent="0.2">
      <c r="A16" s="41"/>
      <c r="B16" s="40"/>
      <c r="C16" s="52"/>
      <c r="D16" s="25"/>
      <c r="E16" s="25"/>
      <c r="F16" s="26"/>
      <c r="G16" s="25"/>
      <c r="H16" s="25"/>
      <c r="I16" s="26"/>
      <c r="J16" s="25"/>
      <c r="K16" s="25"/>
      <c r="L16" s="26"/>
      <c r="M16" s="25"/>
      <c r="N16" s="25"/>
      <c r="O16" s="25"/>
      <c r="P16" s="25"/>
      <c r="Q16" s="25"/>
    </row>
    <row r="17" spans="1:17" ht="12" customHeight="1" thickBot="1" x14ac:dyDescent="0.25">
      <c r="A17" s="42" t="s">
        <v>53</v>
      </c>
      <c r="B17" s="38">
        <f>E17+H17+K17+N17+Q17</f>
        <v>0</v>
      </c>
      <c r="C17" s="54" t="s">
        <v>17</v>
      </c>
      <c r="D17" s="20">
        <f>SUM(D12:D15)</f>
        <v>60</v>
      </c>
      <c r="E17" s="20">
        <f>SUM(E12:E15)</f>
        <v>0</v>
      </c>
      <c r="F17" s="19" t="s">
        <v>17</v>
      </c>
      <c r="G17" s="20"/>
      <c r="H17" s="20"/>
      <c r="I17" s="19" t="s">
        <v>17</v>
      </c>
      <c r="J17" s="20"/>
      <c r="K17" s="20"/>
      <c r="L17" s="19" t="s">
        <v>17</v>
      </c>
      <c r="M17" s="20"/>
      <c r="N17" s="20"/>
      <c r="O17" s="19" t="s">
        <v>17</v>
      </c>
      <c r="P17" s="20">
        <f>SUM(P12:P15)</f>
        <v>1327</v>
      </c>
      <c r="Q17" s="20">
        <f>SUM(Q12:Q15)</f>
        <v>0</v>
      </c>
    </row>
    <row r="18" spans="1:17" ht="12" customHeight="1" x14ac:dyDescent="0.2">
      <c r="A18" s="9"/>
      <c r="B18" s="18"/>
      <c r="C18" s="53" t="s">
        <v>14</v>
      </c>
      <c r="D18" s="27" t="s">
        <v>13</v>
      </c>
      <c r="E18" s="27" t="s">
        <v>14</v>
      </c>
      <c r="F18" s="26"/>
      <c r="G18" s="25"/>
      <c r="H18" s="25"/>
      <c r="I18" s="26"/>
      <c r="J18" s="25"/>
      <c r="K18" s="25"/>
      <c r="L18" s="26"/>
      <c r="M18" s="25"/>
      <c r="N18" s="25"/>
      <c r="O18" s="26"/>
      <c r="P18" s="25"/>
      <c r="Q18" s="25"/>
    </row>
    <row r="19" spans="1:17" ht="12" customHeight="1" x14ac:dyDescent="0.2">
      <c r="A19" s="9" t="s">
        <v>7</v>
      </c>
      <c r="B19" s="18">
        <v>10</v>
      </c>
      <c r="C19" s="95" t="s">
        <v>245</v>
      </c>
      <c r="D19" s="95">
        <v>420</v>
      </c>
      <c r="E19" s="17"/>
      <c r="F19" s="16"/>
      <c r="G19" s="17"/>
      <c r="H19" s="17"/>
      <c r="I19" s="16"/>
      <c r="J19" s="17"/>
      <c r="K19" s="17"/>
      <c r="L19" s="16"/>
      <c r="M19" s="17"/>
      <c r="N19" s="17"/>
      <c r="O19" s="95" t="s">
        <v>246</v>
      </c>
      <c r="P19" s="98">
        <v>1806</v>
      </c>
      <c r="Q19" s="17"/>
    </row>
    <row r="20" spans="1:17" ht="12" customHeight="1" x14ac:dyDescent="0.2">
      <c r="A20" s="9" t="s">
        <v>32</v>
      </c>
      <c r="B20" s="18"/>
      <c r="C20" s="95" t="s">
        <v>247</v>
      </c>
      <c r="D20" s="95">
        <v>220</v>
      </c>
      <c r="E20" s="17"/>
      <c r="F20" s="16"/>
      <c r="G20" s="17"/>
      <c r="H20" s="17"/>
      <c r="I20" s="16"/>
      <c r="J20" s="17"/>
      <c r="K20" s="17"/>
      <c r="L20" s="16"/>
      <c r="M20" s="17"/>
      <c r="N20" s="17"/>
      <c r="O20" s="95" t="s">
        <v>248</v>
      </c>
      <c r="P20" s="98">
        <v>3028</v>
      </c>
      <c r="Q20" s="17"/>
    </row>
    <row r="21" spans="1:17" ht="12" customHeight="1" x14ac:dyDescent="0.2">
      <c r="A21" s="9"/>
      <c r="B21" s="18"/>
      <c r="C21" s="52"/>
      <c r="D21" s="17"/>
      <c r="E21" s="17"/>
      <c r="F21" s="16"/>
      <c r="G21" s="17"/>
      <c r="H21" s="17"/>
      <c r="I21" s="16"/>
      <c r="J21" s="17"/>
      <c r="K21" s="17"/>
      <c r="L21" s="16"/>
      <c r="M21" s="17"/>
      <c r="N21" s="17"/>
      <c r="O21" s="95" t="s">
        <v>249</v>
      </c>
      <c r="P21" s="98">
        <v>308</v>
      </c>
      <c r="Q21" s="17"/>
    </row>
    <row r="22" spans="1:17" ht="12" customHeight="1" x14ac:dyDescent="0.2">
      <c r="A22" s="9"/>
      <c r="B22" s="18"/>
      <c r="C22" s="52"/>
      <c r="D22" s="17"/>
      <c r="E22" s="17"/>
      <c r="F22" s="16"/>
      <c r="G22" s="17"/>
      <c r="H22" s="17"/>
      <c r="I22" s="16"/>
      <c r="J22" s="17"/>
      <c r="K22" s="17"/>
      <c r="L22" s="16"/>
      <c r="M22" s="17"/>
      <c r="N22" s="17"/>
      <c r="O22" s="95" t="s">
        <v>250</v>
      </c>
      <c r="P22" s="95">
        <v>986</v>
      </c>
      <c r="Q22" s="17"/>
    </row>
    <row r="23" spans="1:17" ht="12" customHeight="1" x14ac:dyDescent="0.2">
      <c r="A23" s="9"/>
      <c r="B23" s="18"/>
      <c r="C23" s="52"/>
      <c r="D23" s="17"/>
      <c r="E23" s="17"/>
      <c r="F23" s="16"/>
      <c r="G23" s="17"/>
      <c r="H23" s="17"/>
      <c r="I23" s="16"/>
      <c r="J23" s="17"/>
      <c r="K23" s="17"/>
      <c r="L23" s="16"/>
      <c r="M23" s="17"/>
      <c r="N23" s="17"/>
      <c r="O23" s="95"/>
      <c r="P23" s="98"/>
      <c r="Q23" s="17"/>
    </row>
    <row r="24" spans="1:17" ht="12" customHeight="1" x14ac:dyDescent="0.2">
      <c r="A24" s="39" t="s">
        <v>52</v>
      </c>
      <c r="B24" s="40">
        <f>D26+G26+J26+M26+P26</f>
        <v>6768</v>
      </c>
      <c r="C24" s="52"/>
      <c r="D24" s="17"/>
      <c r="E24" s="17"/>
      <c r="F24" s="16"/>
      <c r="G24" s="17"/>
      <c r="H24" s="17"/>
      <c r="I24" s="16"/>
      <c r="J24" s="17"/>
      <c r="K24" s="17"/>
      <c r="L24" s="16"/>
      <c r="M24" s="17"/>
      <c r="N24" s="17"/>
      <c r="O24" s="95"/>
      <c r="P24" s="95"/>
      <c r="Q24" s="17"/>
    </row>
    <row r="25" spans="1:17" ht="12" customHeight="1" x14ac:dyDescent="0.2">
      <c r="A25" s="41"/>
      <c r="B25" s="40"/>
      <c r="C25" s="52"/>
      <c r="D25" s="17"/>
      <c r="E25" s="17"/>
      <c r="F25" s="16"/>
      <c r="G25" s="17"/>
      <c r="H25" s="17"/>
      <c r="I25" s="16"/>
      <c r="J25" s="17"/>
      <c r="K25" s="17"/>
      <c r="L25" s="16"/>
      <c r="M25" s="17"/>
      <c r="N25" s="17"/>
      <c r="O25" s="16"/>
      <c r="P25" s="17"/>
      <c r="Q25" s="17"/>
    </row>
    <row r="26" spans="1:17" ht="12" customHeight="1" thickBot="1" x14ac:dyDescent="0.25">
      <c r="A26" s="42" t="s">
        <v>53</v>
      </c>
      <c r="B26" s="38">
        <f>E26+H26+K26+N26+Q26</f>
        <v>0</v>
      </c>
      <c r="C26" s="54" t="s">
        <v>17</v>
      </c>
      <c r="D26" s="20">
        <f>SUM(D19:D25)</f>
        <v>640</v>
      </c>
      <c r="E26" s="20">
        <f>SUM(E19:E25)</f>
        <v>0</v>
      </c>
      <c r="F26" s="19" t="s">
        <v>17</v>
      </c>
      <c r="G26" s="20">
        <f>SUM(G19:G25)</f>
        <v>0</v>
      </c>
      <c r="H26" s="20">
        <f>SUM(H19:H25)</f>
        <v>0</v>
      </c>
      <c r="I26" s="19" t="s">
        <v>17</v>
      </c>
      <c r="J26" s="20">
        <f>SUM(J19:J25)</f>
        <v>0</v>
      </c>
      <c r="K26" s="20">
        <f>SUM(K19:K25)</f>
        <v>0</v>
      </c>
      <c r="L26" s="19" t="s">
        <v>17</v>
      </c>
      <c r="M26" s="20"/>
      <c r="N26" s="20"/>
      <c r="O26" s="19" t="s">
        <v>17</v>
      </c>
      <c r="P26" s="20">
        <f>SUM(P19:P25)</f>
        <v>6128</v>
      </c>
      <c r="Q26" s="20">
        <f>SUM(Q19:Q25)</f>
        <v>0</v>
      </c>
    </row>
    <row r="27" spans="1:17" ht="12" customHeight="1" x14ac:dyDescent="0.2">
      <c r="A27" s="9"/>
      <c r="B27" s="18"/>
      <c r="C27" s="53" t="s">
        <v>14</v>
      </c>
      <c r="D27" s="27" t="s">
        <v>13</v>
      </c>
      <c r="E27" s="27" t="s">
        <v>14</v>
      </c>
      <c r="F27" s="26"/>
      <c r="G27" s="25"/>
      <c r="H27" s="25"/>
      <c r="I27" s="26"/>
      <c r="J27" s="25"/>
      <c r="K27" s="25"/>
      <c r="L27" s="26"/>
      <c r="M27" s="25"/>
      <c r="N27" s="25"/>
      <c r="O27" s="26"/>
      <c r="P27" s="25"/>
      <c r="Q27" s="25"/>
    </row>
    <row r="28" spans="1:17" ht="12" customHeight="1" x14ac:dyDescent="0.2">
      <c r="A28" s="9" t="s">
        <v>8</v>
      </c>
      <c r="B28" s="2">
        <v>11</v>
      </c>
      <c r="C28" s="95" t="s">
        <v>251</v>
      </c>
      <c r="D28" s="95">
        <v>120</v>
      </c>
      <c r="E28" s="17"/>
      <c r="F28" s="16"/>
      <c r="G28" s="17"/>
      <c r="H28" s="17"/>
      <c r="I28" s="95" t="s">
        <v>252</v>
      </c>
      <c r="J28" s="95">
        <v>52</v>
      </c>
      <c r="K28" s="17"/>
      <c r="L28" s="13"/>
      <c r="M28" s="17"/>
      <c r="N28" s="17"/>
      <c r="O28" s="95" t="s">
        <v>253</v>
      </c>
      <c r="P28" s="98">
        <v>1530</v>
      </c>
      <c r="Q28" s="17"/>
    </row>
    <row r="29" spans="1:17" ht="12" customHeight="1" x14ac:dyDescent="0.2">
      <c r="A29" s="9" t="s">
        <v>32</v>
      </c>
      <c r="B29" s="2"/>
      <c r="C29" s="52"/>
      <c r="D29" s="17"/>
      <c r="E29" s="17"/>
      <c r="F29" s="16"/>
      <c r="G29" s="17"/>
      <c r="H29" s="17"/>
      <c r="I29" s="16"/>
      <c r="J29" s="17"/>
      <c r="K29" s="17"/>
      <c r="L29" s="13"/>
      <c r="M29" s="17"/>
      <c r="N29" s="17"/>
      <c r="O29" s="95" t="s">
        <v>254</v>
      </c>
      <c r="P29" s="95">
        <v>743</v>
      </c>
      <c r="Q29" s="17"/>
    </row>
    <row r="30" spans="1:17" ht="12" customHeight="1" x14ac:dyDescent="0.2">
      <c r="A30" s="9"/>
      <c r="B30" s="2"/>
      <c r="C30" s="52"/>
      <c r="D30" s="17"/>
      <c r="E30" s="17"/>
      <c r="F30" s="16"/>
      <c r="G30" s="17"/>
      <c r="H30" s="17"/>
      <c r="I30" s="16"/>
      <c r="J30" s="17"/>
      <c r="K30" s="17"/>
      <c r="L30" s="16"/>
      <c r="M30" s="17"/>
      <c r="N30" s="17"/>
      <c r="O30" s="95" t="s">
        <v>255</v>
      </c>
      <c r="P30" s="98">
        <v>840</v>
      </c>
      <c r="Q30" s="17"/>
    </row>
    <row r="31" spans="1:17" ht="12" customHeight="1" x14ac:dyDescent="0.2">
      <c r="A31" s="39" t="s">
        <v>52</v>
      </c>
      <c r="B31" s="40">
        <f>D33+G33+J33+M33+P33</f>
        <v>3285</v>
      </c>
      <c r="C31" s="52"/>
      <c r="D31" s="17"/>
      <c r="E31" s="17"/>
      <c r="F31" s="16"/>
      <c r="G31" s="17"/>
      <c r="H31" s="17"/>
      <c r="I31" s="16"/>
      <c r="J31" s="17"/>
      <c r="K31" s="17"/>
      <c r="L31" s="16"/>
      <c r="M31" s="17"/>
      <c r="N31" s="17"/>
      <c r="O31" s="13"/>
      <c r="P31" s="17"/>
      <c r="Q31" s="17"/>
    </row>
    <row r="32" spans="1:17" ht="12" customHeight="1" x14ac:dyDescent="0.2">
      <c r="A32" s="39"/>
      <c r="B32" s="40"/>
      <c r="C32" s="24"/>
      <c r="D32" s="25"/>
      <c r="E32" s="25"/>
      <c r="F32" s="26"/>
      <c r="G32" s="25"/>
      <c r="H32" s="25"/>
      <c r="I32" s="26"/>
      <c r="J32" s="25"/>
      <c r="K32" s="25"/>
      <c r="L32" s="26"/>
      <c r="M32" s="25"/>
      <c r="N32" s="25"/>
      <c r="O32" s="51"/>
      <c r="P32" s="25"/>
      <c r="Q32" s="25"/>
    </row>
    <row r="33" spans="1:17" ht="12" customHeight="1" thickBot="1" x14ac:dyDescent="0.25">
      <c r="A33" s="42" t="s">
        <v>54</v>
      </c>
      <c r="B33" s="38">
        <f>E33+H33+K33+N33+Q33</f>
        <v>0</v>
      </c>
      <c r="C33" s="54" t="s">
        <v>17</v>
      </c>
      <c r="D33" s="20">
        <f>SUM(D28:D31)</f>
        <v>120</v>
      </c>
      <c r="E33" s="20">
        <f>SUM(E28:E31)</f>
        <v>0</v>
      </c>
      <c r="F33" s="19" t="s">
        <v>17</v>
      </c>
      <c r="G33" s="20"/>
      <c r="H33" s="20"/>
      <c r="I33" s="19" t="s">
        <v>17</v>
      </c>
      <c r="J33" s="20">
        <f>SUM(J28:J31)</f>
        <v>52</v>
      </c>
      <c r="K33" s="20">
        <f>SUM(K28:K31)</f>
        <v>0</v>
      </c>
      <c r="L33" s="19" t="s">
        <v>17</v>
      </c>
      <c r="M33" s="20"/>
      <c r="N33" s="20"/>
      <c r="O33" s="19" t="s">
        <v>17</v>
      </c>
      <c r="P33" s="20">
        <f>SUM(P28:P31)</f>
        <v>3113</v>
      </c>
      <c r="Q33" s="20">
        <f>SUM(Q28:Q31)</f>
        <v>0</v>
      </c>
    </row>
    <row r="34" spans="1:17" ht="12" customHeight="1" x14ac:dyDescent="0.2">
      <c r="A34" s="9"/>
      <c r="B34" s="2"/>
      <c r="C34" s="53" t="s">
        <v>14</v>
      </c>
      <c r="D34" s="47" t="s">
        <v>13</v>
      </c>
      <c r="E34" s="2" t="s">
        <v>14</v>
      </c>
      <c r="F34" s="26"/>
      <c r="G34" s="25"/>
      <c r="H34" s="25"/>
      <c r="I34" s="26"/>
      <c r="J34" s="25"/>
      <c r="K34" s="25"/>
      <c r="L34" s="26"/>
      <c r="M34" s="25"/>
      <c r="N34" s="25"/>
      <c r="O34" s="26"/>
      <c r="P34" s="25"/>
      <c r="Q34" s="25"/>
    </row>
    <row r="35" spans="1:17" ht="12" customHeight="1" x14ac:dyDescent="0.2">
      <c r="A35" s="9" t="s">
        <v>9</v>
      </c>
      <c r="B35" s="2">
        <v>12</v>
      </c>
      <c r="C35" s="95" t="s">
        <v>256</v>
      </c>
      <c r="D35" s="95">
        <v>260</v>
      </c>
      <c r="E35" s="17"/>
      <c r="F35" s="16"/>
      <c r="G35" s="17"/>
      <c r="H35" s="17"/>
      <c r="I35" s="16"/>
      <c r="J35" s="17"/>
      <c r="K35" s="17"/>
      <c r="L35" s="16"/>
      <c r="M35" s="17"/>
      <c r="N35" s="17"/>
      <c r="O35" s="95" t="s">
        <v>257</v>
      </c>
      <c r="P35" s="98">
        <v>1683</v>
      </c>
      <c r="Q35" s="17"/>
    </row>
    <row r="36" spans="1:17" ht="12" customHeight="1" x14ac:dyDescent="0.2">
      <c r="A36" s="9" t="s">
        <v>32</v>
      </c>
      <c r="B36" s="2"/>
      <c r="C36" s="95"/>
      <c r="D36" s="95"/>
      <c r="E36" s="17"/>
      <c r="F36" s="16"/>
      <c r="G36" s="17"/>
      <c r="H36" s="17"/>
      <c r="I36" s="17"/>
      <c r="J36" s="17"/>
      <c r="K36" s="17"/>
      <c r="L36" s="16"/>
      <c r="M36" s="17"/>
      <c r="N36" s="17"/>
      <c r="O36" s="95" t="s">
        <v>258</v>
      </c>
      <c r="P36" s="98">
        <v>1451</v>
      </c>
      <c r="Q36" s="17"/>
    </row>
    <row r="37" spans="1:17" ht="12" customHeight="1" x14ac:dyDescent="0.2">
      <c r="A37" s="9"/>
      <c r="B37" s="2"/>
      <c r="C37" s="52"/>
      <c r="D37" s="17"/>
      <c r="E37" s="17"/>
      <c r="F37" s="16"/>
      <c r="G37" s="17"/>
      <c r="H37" s="17"/>
      <c r="I37" s="16"/>
      <c r="J37" s="17"/>
      <c r="K37" s="17"/>
      <c r="L37" s="16"/>
      <c r="M37" s="17"/>
      <c r="N37" s="17"/>
      <c r="O37" s="95" t="s">
        <v>259</v>
      </c>
      <c r="P37" s="98">
        <v>4113</v>
      </c>
      <c r="Q37" s="17"/>
    </row>
    <row r="38" spans="1:17" ht="12" customHeight="1" x14ac:dyDescent="0.2">
      <c r="A38" s="9"/>
      <c r="B38" s="2"/>
      <c r="C38" s="52"/>
      <c r="D38" s="17"/>
      <c r="E38" s="17"/>
      <c r="F38" s="16"/>
      <c r="G38" s="17"/>
      <c r="H38" s="17"/>
      <c r="I38" s="16"/>
      <c r="J38" s="17"/>
      <c r="K38" s="17"/>
      <c r="L38" s="16"/>
      <c r="M38" s="17"/>
      <c r="N38" s="17"/>
      <c r="O38" s="95" t="s">
        <v>260</v>
      </c>
      <c r="P38" s="98">
        <v>929</v>
      </c>
      <c r="Q38" s="17"/>
    </row>
    <row r="39" spans="1:17" ht="12" customHeight="1" x14ac:dyDescent="0.2">
      <c r="A39" s="9"/>
      <c r="B39" s="2"/>
      <c r="C39" s="52"/>
      <c r="D39" s="17"/>
      <c r="E39" s="17"/>
      <c r="F39" s="16"/>
      <c r="G39" s="17"/>
      <c r="H39" s="17"/>
      <c r="I39" s="16"/>
      <c r="J39" s="17"/>
      <c r="K39" s="17"/>
      <c r="L39" s="16"/>
      <c r="M39" s="17"/>
      <c r="N39" s="17"/>
      <c r="O39" s="95" t="s">
        <v>261</v>
      </c>
      <c r="P39" s="98">
        <v>1930</v>
      </c>
      <c r="Q39" s="17"/>
    </row>
    <row r="40" spans="1:17" ht="12" customHeight="1" x14ac:dyDescent="0.2">
      <c r="A40" s="9"/>
      <c r="B40" s="2"/>
      <c r="C40" s="52"/>
      <c r="D40" s="17"/>
      <c r="E40" s="17"/>
      <c r="F40" s="16"/>
      <c r="G40" s="17"/>
      <c r="H40" s="17"/>
      <c r="I40" s="16"/>
      <c r="J40" s="17"/>
      <c r="K40" s="17"/>
      <c r="L40" s="16"/>
      <c r="M40" s="17"/>
      <c r="N40" s="17"/>
      <c r="O40" s="95" t="s">
        <v>262</v>
      </c>
      <c r="P40" s="98">
        <v>2737</v>
      </c>
      <c r="Q40" s="17"/>
    </row>
    <row r="41" spans="1:17" ht="12" customHeight="1" x14ac:dyDescent="0.2">
      <c r="A41" s="9"/>
      <c r="B41" s="2"/>
      <c r="C41" s="52"/>
      <c r="D41" s="17"/>
      <c r="E41" s="17"/>
      <c r="F41" s="16"/>
      <c r="G41" s="17"/>
      <c r="H41" s="17"/>
      <c r="I41" s="16"/>
      <c r="J41" s="17"/>
      <c r="K41" s="17"/>
      <c r="L41" s="16"/>
      <c r="M41" s="17"/>
      <c r="N41" s="17"/>
      <c r="O41" s="95" t="s">
        <v>263</v>
      </c>
      <c r="P41" s="95">
        <v>175</v>
      </c>
      <c r="Q41" s="17"/>
    </row>
    <row r="42" spans="1:17" ht="12" customHeight="1" x14ac:dyDescent="0.2">
      <c r="A42" s="9"/>
      <c r="B42" s="2"/>
      <c r="C42" s="52"/>
      <c r="D42" s="17"/>
      <c r="E42" s="17"/>
      <c r="F42" s="16"/>
      <c r="G42" s="17"/>
      <c r="H42" s="17"/>
      <c r="I42" s="16"/>
      <c r="J42" s="17"/>
      <c r="K42" s="17"/>
      <c r="L42" s="16"/>
      <c r="M42" s="17"/>
      <c r="N42" s="17"/>
      <c r="O42" s="16"/>
      <c r="P42" s="17"/>
      <c r="Q42" s="17"/>
    </row>
    <row r="43" spans="1:17" ht="12" customHeight="1" x14ac:dyDescent="0.2">
      <c r="A43" s="9"/>
      <c r="B43" s="2"/>
      <c r="C43" s="52"/>
      <c r="D43" s="17"/>
      <c r="E43" s="17"/>
      <c r="F43" s="16"/>
      <c r="G43" s="17"/>
      <c r="H43" s="17"/>
      <c r="I43" s="16"/>
      <c r="J43" s="17"/>
      <c r="K43" s="17"/>
      <c r="L43" s="16"/>
      <c r="M43" s="17"/>
      <c r="N43" s="17"/>
      <c r="O43" s="16"/>
      <c r="P43" s="17"/>
      <c r="Q43" s="17"/>
    </row>
    <row r="44" spans="1:17" ht="12" customHeight="1" x14ac:dyDescent="0.2">
      <c r="A44" s="9"/>
      <c r="B44" s="2"/>
      <c r="C44" s="52"/>
      <c r="D44" s="17"/>
      <c r="E44" s="17"/>
      <c r="F44" s="16"/>
      <c r="G44" s="17"/>
      <c r="H44" s="17"/>
      <c r="I44" s="16"/>
      <c r="J44" s="17"/>
      <c r="K44" s="17"/>
      <c r="L44" s="16"/>
      <c r="M44" s="17"/>
      <c r="N44" s="17"/>
      <c r="O44" s="16"/>
      <c r="P44" s="17"/>
      <c r="Q44" s="17"/>
    </row>
    <row r="45" spans="1:17" ht="12" customHeight="1" x14ac:dyDescent="0.2">
      <c r="A45" s="39" t="s">
        <v>52</v>
      </c>
      <c r="B45" s="40">
        <f>D47+G47+J47+M47+P47</f>
        <v>13278</v>
      </c>
      <c r="C45" s="52"/>
      <c r="D45" s="17"/>
      <c r="E45" s="17"/>
      <c r="F45" s="16"/>
      <c r="G45" s="17"/>
      <c r="H45" s="17"/>
      <c r="I45" s="16"/>
      <c r="J45" s="17"/>
      <c r="K45" s="17"/>
      <c r="L45" s="16"/>
      <c r="M45" s="17"/>
      <c r="N45" s="17"/>
      <c r="O45" s="16"/>
      <c r="P45" s="17"/>
      <c r="Q45" s="17"/>
    </row>
    <row r="46" spans="1:17" ht="12" customHeight="1" x14ac:dyDescent="0.2">
      <c r="A46" s="41"/>
      <c r="B46" s="40"/>
      <c r="C46" s="52"/>
      <c r="D46" s="17"/>
      <c r="E46" s="17"/>
      <c r="F46" s="16"/>
      <c r="G46" s="17"/>
      <c r="H46" s="17"/>
      <c r="I46" s="16"/>
      <c r="J46" s="17"/>
      <c r="K46" s="17"/>
      <c r="L46" s="16"/>
      <c r="M46" s="17"/>
      <c r="N46" s="17"/>
      <c r="O46" s="16"/>
      <c r="P46" s="17"/>
      <c r="Q46" s="17"/>
    </row>
    <row r="47" spans="1:17" ht="12" customHeight="1" thickBot="1" x14ac:dyDescent="0.25">
      <c r="A47" s="42" t="s">
        <v>53</v>
      </c>
      <c r="B47" s="38">
        <f>E47+H47+K47+N47+Q47</f>
        <v>0</v>
      </c>
      <c r="C47" s="54" t="s">
        <v>17</v>
      </c>
      <c r="D47" s="20">
        <f>SUM(D35:D46)</f>
        <v>260</v>
      </c>
      <c r="E47" s="20">
        <f>SUM(E35:E46)</f>
        <v>0</v>
      </c>
      <c r="F47" s="19" t="s">
        <v>17</v>
      </c>
      <c r="G47" s="20">
        <f>SUM(G35:G46)</f>
        <v>0</v>
      </c>
      <c r="H47" s="20">
        <f>SUM(H35:H46)</f>
        <v>0</v>
      </c>
      <c r="I47" s="19" t="s">
        <v>17</v>
      </c>
      <c r="J47" s="20">
        <f>SUM(J35:J46)</f>
        <v>0</v>
      </c>
      <c r="K47" s="20">
        <f>SUM(K35:K46)</f>
        <v>0</v>
      </c>
      <c r="L47" s="19" t="s">
        <v>17</v>
      </c>
      <c r="M47" s="20"/>
      <c r="N47" s="20"/>
      <c r="O47" s="19" t="s">
        <v>17</v>
      </c>
      <c r="P47" s="20">
        <f>SUM(P35:P46)</f>
        <v>13018</v>
      </c>
      <c r="Q47" s="20">
        <f>SUM(Q35:Q46)</f>
        <v>0</v>
      </c>
    </row>
    <row r="48" spans="1:17" ht="12" customHeight="1" x14ac:dyDescent="0.2">
      <c r="A48" s="9"/>
      <c r="B48" s="2"/>
      <c r="C48" s="53" t="s">
        <v>14</v>
      </c>
      <c r="D48" s="47" t="s">
        <v>13</v>
      </c>
      <c r="E48" s="2" t="s">
        <v>14</v>
      </c>
      <c r="F48" s="26"/>
      <c r="G48" s="25"/>
      <c r="H48" s="25"/>
      <c r="I48" s="26"/>
      <c r="J48" s="25"/>
      <c r="K48" s="25"/>
      <c r="L48" s="26"/>
      <c r="M48" s="25"/>
      <c r="N48" s="26"/>
      <c r="O48" s="26"/>
      <c r="P48" s="25"/>
      <c r="Q48" s="25"/>
    </row>
    <row r="49" spans="1:17" ht="12" customHeight="1" x14ac:dyDescent="0.2">
      <c r="A49" s="9" t="s">
        <v>10</v>
      </c>
      <c r="B49" s="18">
        <v>13</v>
      </c>
      <c r="C49" s="95"/>
      <c r="D49" s="95"/>
      <c r="E49" s="17"/>
      <c r="F49" s="16"/>
      <c r="G49" s="17"/>
      <c r="H49" s="17"/>
      <c r="I49" s="16"/>
      <c r="J49" s="17"/>
      <c r="K49" s="17"/>
      <c r="L49" s="16"/>
      <c r="M49" s="17"/>
      <c r="N49" s="16"/>
      <c r="O49" s="95" t="s">
        <v>151</v>
      </c>
      <c r="P49" s="98">
        <v>2630</v>
      </c>
      <c r="Q49" s="17"/>
    </row>
    <row r="50" spans="1:17" ht="12" customHeight="1" x14ac:dyDescent="0.2">
      <c r="A50" s="9" t="s">
        <v>32</v>
      </c>
      <c r="B50" s="18"/>
      <c r="C50" s="52"/>
      <c r="D50" s="17"/>
      <c r="E50" s="17"/>
      <c r="F50" s="16"/>
      <c r="G50" s="17"/>
      <c r="H50" s="17"/>
      <c r="I50" s="16"/>
      <c r="J50" s="17"/>
      <c r="K50" s="17"/>
      <c r="L50" s="16"/>
      <c r="M50" s="17"/>
      <c r="N50" s="16"/>
      <c r="O50" s="95" t="s">
        <v>152</v>
      </c>
      <c r="P50" s="98">
        <v>2516</v>
      </c>
      <c r="Q50" s="17"/>
    </row>
    <row r="51" spans="1:17" ht="12" customHeight="1" x14ac:dyDescent="0.2">
      <c r="A51" s="9"/>
      <c r="B51" s="18"/>
      <c r="C51" s="52"/>
      <c r="D51" s="17"/>
      <c r="E51" s="17"/>
      <c r="F51" s="16"/>
      <c r="G51" s="17"/>
      <c r="H51" s="17"/>
      <c r="I51" s="16"/>
      <c r="J51" s="17"/>
      <c r="K51" s="17"/>
      <c r="L51" s="16"/>
      <c r="M51" s="17"/>
      <c r="N51" s="16"/>
      <c r="O51" s="95" t="s">
        <v>153</v>
      </c>
      <c r="P51" s="98">
        <v>1772</v>
      </c>
      <c r="Q51" s="17"/>
    </row>
    <row r="52" spans="1:17" ht="12" customHeight="1" x14ac:dyDescent="0.2">
      <c r="A52" s="9"/>
      <c r="B52" s="18"/>
      <c r="C52" s="52"/>
      <c r="D52" s="17"/>
      <c r="E52" s="17"/>
      <c r="F52" s="16"/>
      <c r="G52" s="17"/>
      <c r="H52" s="17"/>
      <c r="I52" s="16"/>
      <c r="J52" s="17"/>
      <c r="K52" s="17"/>
      <c r="L52" s="16"/>
      <c r="M52" s="17"/>
      <c r="N52" s="16"/>
      <c r="O52" s="16"/>
      <c r="P52" s="17"/>
      <c r="Q52" s="17"/>
    </row>
    <row r="53" spans="1:17" ht="12" customHeight="1" x14ac:dyDescent="0.2">
      <c r="A53" s="9"/>
      <c r="B53" s="18"/>
      <c r="C53" s="52"/>
      <c r="D53" s="17"/>
      <c r="E53" s="17"/>
      <c r="F53" s="16"/>
      <c r="G53" s="17"/>
      <c r="H53" s="17"/>
      <c r="I53" s="16"/>
      <c r="J53" s="17"/>
      <c r="K53" s="17"/>
      <c r="L53" s="16"/>
      <c r="M53" s="17"/>
      <c r="N53" s="16"/>
      <c r="O53" s="16"/>
      <c r="P53" s="17"/>
      <c r="Q53" s="17"/>
    </row>
    <row r="54" spans="1:17" ht="12" customHeight="1" x14ac:dyDescent="0.2">
      <c r="A54" s="9"/>
      <c r="B54" s="18"/>
      <c r="C54" s="52"/>
      <c r="D54" s="17"/>
      <c r="E54" s="17"/>
      <c r="F54" s="16"/>
      <c r="G54" s="17"/>
      <c r="H54" s="17"/>
      <c r="I54" s="16"/>
      <c r="J54" s="17"/>
      <c r="K54" s="17"/>
      <c r="L54" s="16"/>
      <c r="M54" s="17"/>
      <c r="N54" s="16"/>
      <c r="O54" s="16"/>
      <c r="P54" s="17"/>
      <c r="Q54" s="17"/>
    </row>
    <row r="55" spans="1:17" ht="12" customHeight="1" x14ac:dyDescent="0.2">
      <c r="A55" s="9"/>
      <c r="B55" s="18"/>
      <c r="C55" s="52"/>
      <c r="D55" s="17"/>
      <c r="E55" s="17"/>
      <c r="F55" s="16"/>
      <c r="G55" s="17"/>
      <c r="H55" s="17"/>
      <c r="I55" s="16"/>
      <c r="J55" s="17"/>
      <c r="K55" s="17"/>
      <c r="L55" s="16"/>
      <c r="M55" s="17"/>
      <c r="N55" s="16"/>
      <c r="O55" s="16"/>
      <c r="P55" s="17"/>
      <c r="Q55" s="17"/>
    </row>
    <row r="56" spans="1:17" ht="12" customHeight="1" x14ac:dyDescent="0.2">
      <c r="A56" s="39" t="s">
        <v>52</v>
      </c>
      <c r="B56" s="40">
        <f>D58+G58+J58+M58+P58</f>
        <v>6918</v>
      </c>
      <c r="C56" s="52"/>
      <c r="D56" s="17"/>
      <c r="E56" s="17"/>
      <c r="F56" s="16"/>
      <c r="G56" s="17"/>
      <c r="H56" s="17"/>
      <c r="I56" s="16"/>
      <c r="J56" s="17"/>
      <c r="K56" s="17"/>
      <c r="L56" s="16"/>
      <c r="M56" s="17"/>
      <c r="N56" s="16"/>
      <c r="O56" s="16"/>
      <c r="P56" s="17"/>
      <c r="Q56" s="17"/>
    </row>
    <row r="57" spans="1:17" ht="12" customHeight="1" x14ac:dyDescent="0.2">
      <c r="A57" s="41"/>
      <c r="B57" s="40"/>
      <c r="C57" s="52"/>
      <c r="D57" s="17"/>
      <c r="E57" s="17"/>
      <c r="F57" s="16"/>
      <c r="G57" s="17"/>
      <c r="H57" s="17"/>
      <c r="I57" s="16"/>
      <c r="J57" s="17"/>
      <c r="K57" s="17"/>
      <c r="L57" s="16"/>
      <c r="M57" s="17"/>
      <c r="N57" s="16"/>
      <c r="O57" s="16"/>
      <c r="P57" s="17"/>
      <c r="Q57" s="17"/>
    </row>
    <row r="58" spans="1:17" ht="12" customHeight="1" thickBot="1" x14ac:dyDescent="0.25">
      <c r="A58" s="42" t="s">
        <v>53</v>
      </c>
      <c r="B58" s="38">
        <f>E58+H58+K58+N58+Q58</f>
        <v>0</v>
      </c>
      <c r="C58" s="54" t="s">
        <v>17</v>
      </c>
      <c r="D58" s="20">
        <f>SUM(D49:D57)</f>
        <v>0</v>
      </c>
      <c r="E58" s="20">
        <f>SUM(E49:E57)</f>
        <v>0</v>
      </c>
      <c r="F58" s="19" t="s">
        <v>17</v>
      </c>
      <c r="G58" s="20">
        <f>SUM(G49:G57)</f>
        <v>0</v>
      </c>
      <c r="H58" s="20">
        <f>SUM(H49:H57)</f>
        <v>0</v>
      </c>
      <c r="I58" s="19" t="s">
        <v>17</v>
      </c>
      <c r="J58" s="20">
        <f>SUM(J49:J57)</f>
        <v>0</v>
      </c>
      <c r="K58" s="20">
        <f>SUM(K49:K57)</f>
        <v>0</v>
      </c>
      <c r="L58" s="19" t="s">
        <v>17</v>
      </c>
      <c r="M58" s="20"/>
      <c r="N58" s="20"/>
      <c r="O58" s="19" t="s">
        <v>17</v>
      </c>
      <c r="P58" s="20">
        <f>SUM(P49:P57)</f>
        <v>6918</v>
      </c>
      <c r="Q58" s="20">
        <f>SUM(Q49:Q57)</f>
        <v>0</v>
      </c>
    </row>
    <row r="59" spans="1:17" ht="12" customHeight="1" x14ac:dyDescent="0.2">
      <c r="A59" s="9"/>
      <c r="B59" s="18"/>
      <c r="C59" s="53"/>
      <c r="D59" s="28"/>
      <c r="E59" s="28"/>
      <c r="F59" s="28"/>
      <c r="G59" s="28"/>
      <c r="H59" s="28"/>
      <c r="I59" s="28"/>
      <c r="J59" s="28"/>
      <c r="K59" s="28"/>
      <c r="L59" s="28"/>
      <c r="M59" s="27"/>
      <c r="N59" s="28"/>
      <c r="O59" s="28"/>
      <c r="P59" s="28"/>
      <c r="Q59" s="28"/>
    </row>
    <row r="60" spans="1:17" ht="12" customHeight="1" x14ac:dyDescent="0.2">
      <c r="B60" s="2"/>
      <c r="C60" s="3" t="s">
        <v>44</v>
      </c>
    </row>
  </sheetData>
  <mergeCells count="28">
    <mergeCell ref="O2:Q3"/>
    <mergeCell ref="M2:N3"/>
    <mergeCell ref="O9:Q9"/>
    <mergeCell ref="O10:Q10"/>
    <mergeCell ref="Q5:Q7"/>
    <mergeCell ref="N6:N7"/>
    <mergeCell ref="O4:P4"/>
    <mergeCell ref="L5:M7"/>
    <mergeCell ref="O5:P7"/>
    <mergeCell ref="L4:N4"/>
    <mergeCell ref="L10:N10"/>
    <mergeCell ref="F1:L1"/>
    <mergeCell ref="K5:K7"/>
    <mergeCell ref="C9:E9"/>
    <mergeCell ref="F9:H9"/>
    <mergeCell ref="I9:K9"/>
    <mergeCell ref="L9:N9"/>
    <mergeCell ref="A4:C4"/>
    <mergeCell ref="D4:E4"/>
    <mergeCell ref="F4:G4"/>
    <mergeCell ref="H4:J4"/>
    <mergeCell ref="A5:C7"/>
    <mergeCell ref="D5:E7"/>
    <mergeCell ref="F5:G7"/>
    <mergeCell ref="H5:J7"/>
    <mergeCell ref="C10:E10"/>
    <mergeCell ref="F10:H10"/>
    <mergeCell ref="I10:K10"/>
  </mergeCells>
  <phoneticPr fontId="2"/>
  <pageMargins left="0.75" right="0.19" top="0.2" bottom="0.21" header="0.28000000000000003" footer="0.21"/>
  <pageSetup paperSize="12" orientation="landscape" r:id="rId1"/>
  <headerFooter alignWithMargins="0">
    <oddHeader>&amp;R&amp;"HG丸ｺﾞｼｯｸM-PRO,ﾒﾃﾞｨｳﾑ"&amp;9PAGE . ４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4B8D-92B0-4F0A-ADC3-3ED6CB7F67D8}">
  <sheetPr codeName="Sheet5"/>
  <dimension ref="A1:Q63"/>
  <sheetViews>
    <sheetView showZeros="0" topLeftCell="A19" workbookViewId="0">
      <selection activeCell="P5" sqref="P5:P6"/>
    </sheetView>
  </sheetViews>
  <sheetFormatPr defaultColWidth="9" defaultRowHeight="11" x14ac:dyDescent="0.2"/>
  <cols>
    <col min="1" max="1" width="12.6328125" style="3" customWidth="1"/>
    <col min="2" max="2" width="8.6328125" style="3" customWidth="1"/>
    <col min="3" max="3" width="12.6328125" style="3" customWidth="1"/>
    <col min="4" max="4" width="8.6328125" style="2" customWidth="1"/>
    <col min="5" max="5" width="8.6328125" style="3" customWidth="1"/>
    <col min="6" max="6" width="12.6328125" style="3" customWidth="1"/>
    <col min="7" max="7" width="8.6328125" style="2" customWidth="1"/>
    <col min="8" max="8" width="8.6328125" style="3" customWidth="1"/>
    <col min="9" max="9" width="12.6328125" style="3" customWidth="1"/>
    <col min="10" max="10" width="8.6328125" style="2" customWidth="1"/>
    <col min="11" max="11" width="8.6328125" style="3" customWidth="1"/>
    <col min="12" max="12" width="12.6328125" style="3" customWidth="1"/>
    <col min="13" max="13" width="8.6328125" style="2" customWidth="1"/>
    <col min="14" max="14" width="8.6328125" style="3" customWidth="1"/>
    <col min="15" max="15" width="12.6328125" style="3" customWidth="1"/>
    <col min="16" max="16" width="8.6328125" style="2" customWidth="1"/>
    <col min="17" max="17" width="8.6328125" style="3" customWidth="1"/>
    <col min="18" max="16384" width="9" style="3"/>
  </cols>
  <sheetData>
    <row r="1" spans="1:17" ht="24" customHeight="1" x14ac:dyDescent="0.35">
      <c r="A1" s="1" t="s">
        <v>34</v>
      </c>
      <c r="B1" s="1" t="s">
        <v>38</v>
      </c>
      <c r="C1" s="1"/>
      <c r="F1" s="155" t="s">
        <v>154</v>
      </c>
      <c r="G1" s="155"/>
      <c r="H1" s="155"/>
      <c r="I1" s="155"/>
      <c r="J1" s="155"/>
      <c r="K1" s="155"/>
      <c r="L1" s="155"/>
      <c r="P1" s="4"/>
    </row>
    <row r="2" spans="1:17" ht="6.65" customHeight="1" x14ac:dyDescent="0.2">
      <c r="C2" s="5"/>
      <c r="F2" s="6"/>
      <c r="G2" s="99"/>
      <c r="H2" s="6"/>
      <c r="I2" s="6"/>
      <c r="J2" s="99"/>
      <c r="K2" s="6"/>
      <c r="L2" s="6"/>
      <c r="M2" s="145">
        <v>46296</v>
      </c>
      <c r="N2" s="145"/>
      <c r="O2" s="144" t="s">
        <v>286</v>
      </c>
      <c r="P2" s="144"/>
      <c r="Q2" s="144"/>
    </row>
    <row r="3" spans="1:17" ht="6.65" customHeight="1" thickBot="1" x14ac:dyDescent="0.25">
      <c r="M3" s="145"/>
      <c r="N3" s="145"/>
      <c r="O3" s="144"/>
      <c r="P3" s="144"/>
      <c r="Q3" s="144"/>
    </row>
    <row r="4" spans="1:17" s="45" customFormat="1" ht="12.75" customHeight="1" x14ac:dyDescent="0.2">
      <c r="A4" s="141" t="s">
        <v>55</v>
      </c>
      <c r="B4" s="142"/>
      <c r="C4" s="142"/>
      <c r="D4" s="142"/>
      <c r="E4" s="142"/>
      <c r="F4" s="142" t="s">
        <v>56</v>
      </c>
      <c r="G4" s="142"/>
      <c r="H4" s="142" t="s">
        <v>57</v>
      </c>
      <c r="I4" s="142"/>
      <c r="J4" s="142"/>
      <c r="K4" s="43" t="s">
        <v>67</v>
      </c>
      <c r="L4" s="142" t="s">
        <v>59</v>
      </c>
      <c r="M4" s="142"/>
      <c r="N4" s="142"/>
      <c r="O4" s="142" t="s">
        <v>60</v>
      </c>
      <c r="P4" s="142"/>
      <c r="Q4" s="44" t="s">
        <v>68</v>
      </c>
    </row>
    <row r="5" spans="1:17" s="45" customFormat="1" ht="12.75" customHeight="1" x14ac:dyDescent="0.2">
      <c r="A5" s="132"/>
      <c r="B5" s="126"/>
      <c r="C5" s="126"/>
      <c r="D5" s="126"/>
      <c r="E5" s="126"/>
      <c r="F5" s="126"/>
      <c r="G5" s="126"/>
      <c r="H5" s="134" t="s">
        <v>69</v>
      </c>
      <c r="I5" s="135"/>
      <c r="J5" s="136"/>
      <c r="K5" s="126"/>
      <c r="L5" s="146">
        <f>西臼杵郡!$L$5:$M$7</f>
        <v>0</v>
      </c>
      <c r="M5" s="147"/>
      <c r="N5" s="46"/>
      <c r="O5" s="126"/>
      <c r="P5" s="126"/>
      <c r="Q5" s="128"/>
    </row>
    <row r="6" spans="1:17" s="45" customFormat="1" ht="12.75" customHeight="1" x14ac:dyDescent="0.2">
      <c r="A6" s="132"/>
      <c r="B6" s="126"/>
      <c r="C6" s="126"/>
      <c r="D6" s="126"/>
      <c r="E6" s="126"/>
      <c r="F6" s="126"/>
      <c r="G6" s="126"/>
      <c r="H6" s="137"/>
      <c r="I6" s="138"/>
      <c r="J6" s="130"/>
      <c r="K6" s="126"/>
      <c r="L6" s="148"/>
      <c r="M6" s="149"/>
      <c r="N6" s="130" t="s">
        <v>63</v>
      </c>
      <c r="O6" s="126"/>
      <c r="P6" s="126"/>
      <c r="Q6" s="128"/>
    </row>
    <row r="7" spans="1:17" s="45" customFormat="1" ht="12.75" customHeight="1" thickBot="1" x14ac:dyDescent="0.25">
      <c r="A7" s="133"/>
      <c r="B7" s="127"/>
      <c r="C7" s="127"/>
      <c r="D7" s="127"/>
      <c r="E7" s="127"/>
      <c r="F7" s="127"/>
      <c r="G7" s="127"/>
      <c r="H7" s="139"/>
      <c r="I7" s="140"/>
      <c r="J7" s="131"/>
      <c r="K7" s="127"/>
      <c r="L7" s="150"/>
      <c r="M7" s="151"/>
      <c r="N7" s="131"/>
      <c r="O7" s="127"/>
      <c r="P7" s="127"/>
      <c r="Q7" s="129"/>
    </row>
    <row r="8" spans="1:17" ht="8.15" customHeight="1" x14ac:dyDescent="0.2"/>
    <row r="9" spans="1:17" ht="13" customHeight="1" x14ac:dyDescent="0.2">
      <c r="A9" s="7" t="s">
        <v>19</v>
      </c>
      <c r="B9" s="8" t="s">
        <v>0</v>
      </c>
      <c r="C9" s="154" t="s">
        <v>20</v>
      </c>
      <c r="D9" s="152"/>
      <c r="E9" s="153"/>
      <c r="F9" s="154" t="s">
        <v>15</v>
      </c>
      <c r="G9" s="152"/>
      <c r="H9" s="153"/>
      <c r="I9" s="154" t="s">
        <v>21</v>
      </c>
      <c r="J9" s="152"/>
      <c r="K9" s="153"/>
      <c r="L9" s="154" t="s">
        <v>73</v>
      </c>
      <c r="M9" s="152"/>
      <c r="N9" s="153"/>
      <c r="O9" s="154" t="s">
        <v>22</v>
      </c>
      <c r="P9" s="152"/>
      <c r="Q9" s="153"/>
    </row>
    <row r="10" spans="1:17" ht="13" customHeight="1" x14ac:dyDescent="0.2">
      <c r="A10" s="9"/>
      <c r="B10" s="10"/>
      <c r="C10" s="154" t="s">
        <v>23</v>
      </c>
      <c r="D10" s="152"/>
      <c r="E10" s="153"/>
      <c r="F10" s="154" t="s">
        <v>24</v>
      </c>
      <c r="G10" s="152"/>
      <c r="H10" s="153"/>
      <c r="I10" s="154" t="s">
        <v>25</v>
      </c>
      <c r="J10" s="152"/>
      <c r="K10" s="153"/>
      <c r="L10" s="154" t="s">
        <v>74</v>
      </c>
      <c r="M10" s="152"/>
      <c r="N10" s="153"/>
      <c r="O10" s="154" t="s">
        <v>37</v>
      </c>
      <c r="P10" s="152"/>
      <c r="Q10" s="153"/>
    </row>
    <row r="11" spans="1:17" ht="13" customHeight="1" x14ac:dyDescent="0.2">
      <c r="A11" s="11" t="s">
        <v>26</v>
      </c>
      <c r="B11" s="12" t="s">
        <v>27</v>
      </c>
      <c r="C11" s="55" t="s">
        <v>28</v>
      </c>
      <c r="D11" s="14" t="s">
        <v>51</v>
      </c>
      <c r="E11" s="13" t="s">
        <v>16</v>
      </c>
      <c r="F11" s="13" t="s">
        <v>28</v>
      </c>
      <c r="G11" s="14" t="s">
        <v>51</v>
      </c>
      <c r="H11" s="13" t="s">
        <v>16</v>
      </c>
      <c r="I11" s="13" t="s">
        <v>28</v>
      </c>
      <c r="J11" s="14" t="s">
        <v>51</v>
      </c>
      <c r="K11" s="13" t="s">
        <v>16</v>
      </c>
      <c r="L11" s="13" t="s">
        <v>28</v>
      </c>
      <c r="M11" s="14" t="s">
        <v>51</v>
      </c>
      <c r="N11" s="13" t="s">
        <v>16</v>
      </c>
      <c r="O11" s="13" t="s">
        <v>28</v>
      </c>
      <c r="P11" s="14" t="s">
        <v>51</v>
      </c>
      <c r="Q11" s="13" t="s">
        <v>16</v>
      </c>
    </row>
    <row r="12" spans="1:17" ht="12" customHeight="1" x14ac:dyDescent="0.2">
      <c r="A12" s="9" t="s">
        <v>46</v>
      </c>
      <c r="B12" s="18">
        <v>14</v>
      </c>
      <c r="C12" s="95"/>
      <c r="D12" s="95"/>
      <c r="E12" s="17"/>
      <c r="F12" s="95"/>
      <c r="G12" s="95"/>
      <c r="H12" s="17"/>
      <c r="I12" s="16"/>
      <c r="J12" s="17"/>
      <c r="K12" s="17"/>
      <c r="L12" s="16"/>
      <c r="M12" s="17"/>
      <c r="N12" s="17"/>
      <c r="O12" s="95" t="s">
        <v>264</v>
      </c>
      <c r="P12" s="98">
        <v>1627</v>
      </c>
      <c r="Q12" s="17"/>
    </row>
    <row r="13" spans="1:17" ht="12" customHeight="1" x14ac:dyDescent="0.2">
      <c r="A13" s="9" t="s">
        <v>30</v>
      </c>
      <c r="B13" s="18"/>
      <c r="C13" s="16"/>
      <c r="D13" s="17"/>
      <c r="E13" s="17"/>
      <c r="F13" s="16"/>
      <c r="G13" s="17"/>
      <c r="H13" s="17"/>
      <c r="I13" s="16"/>
      <c r="J13" s="17"/>
      <c r="K13" s="17"/>
      <c r="L13" s="16"/>
      <c r="M13" s="17"/>
      <c r="N13" s="17"/>
      <c r="O13" s="95" t="s">
        <v>75</v>
      </c>
      <c r="P13" s="95">
        <v>322</v>
      </c>
      <c r="Q13" s="17"/>
    </row>
    <row r="14" spans="1:17" ht="12" customHeight="1" x14ac:dyDescent="0.2">
      <c r="A14" s="9"/>
      <c r="B14" s="18"/>
      <c r="C14" s="16"/>
      <c r="D14" s="17"/>
      <c r="E14" s="17"/>
      <c r="F14" s="16"/>
      <c r="G14" s="17"/>
      <c r="H14" s="17"/>
      <c r="I14" s="16"/>
      <c r="J14" s="17"/>
      <c r="K14" s="17"/>
      <c r="L14" s="16"/>
      <c r="M14" s="17"/>
      <c r="N14" s="17"/>
      <c r="O14" s="95" t="s">
        <v>76</v>
      </c>
      <c r="P14" s="95">
        <v>184</v>
      </c>
      <c r="Q14" s="17"/>
    </row>
    <row r="15" spans="1:17" ht="12" customHeight="1" x14ac:dyDescent="0.2">
      <c r="A15" s="9"/>
      <c r="B15" s="18"/>
      <c r="C15" s="16"/>
      <c r="D15" s="17"/>
      <c r="E15" s="17"/>
      <c r="F15" s="16"/>
      <c r="G15" s="17"/>
      <c r="H15" s="17"/>
      <c r="I15" s="16"/>
      <c r="J15" s="17"/>
      <c r="K15" s="17"/>
      <c r="L15" s="16"/>
      <c r="M15" s="17"/>
      <c r="N15" s="17"/>
      <c r="O15" s="95" t="s">
        <v>77</v>
      </c>
      <c r="P15" s="95">
        <v>235</v>
      </c>
      <c r="Q15" s="17"/>
    </row>
    <row r="16" spans="1:17" ht="12" customHeight="1" x14ac:dyDescent="0.2">
      <c r="A16" s="9"/>
      <c r="B16" s="18"/>
      <c r="C16" s="16"/>
      <c r="D16" s="17"/>
      <c r="E16" s="17"/>
      <c r="F16" s="16"/>
      <c r="G16" s="17"/>
      <c r="H16" s="17"/>
      <c r="I16" s="16"/>
      <c r="J16" s="17"/>
      <c r="K16" s="17"/>
      <c r="L16" s="16"/>
      <c r="M16" s="17"/>
      <c r="N16" s="17"/>
      <c r="O16" s="95" t="s">
        <v>78</v>
      </c>
      <c r="P16" s="95">
        <v>230</v>
      </c>
      <c r="Q16" s="17"/>
    </row>
    <row r="17" spans="1:17" ht="12" customHeight="1" x14ac:dyDescent="0.2">
      <c r="A17" s="9"/>
      <c r="B17" s="18"/>
      <c r="C17" s="16"/>
      <c r="D17" s="17"/>
      <c r="E17" s="17"/>
      <c r="F17" s="16"/>
      <c r="G17" s="17"/>
      <c r="H17" s="17"/>
      <c r="I17" s="16"/>
      <c r="J17" s="17"/>
      <c r="K17" s="17"/>
      <c r="L17" s="16"/>
      <c r="M17" s="17"/>
      <c r="N17" s="17"/>
      <c r="O17" s="95" t="s">
        <v>265</v>
      </c>
      <c r="P17" s="95">
        <v>173</v>
      </c>
      <c r="Q17" s="17"/>
    </row>
    <row r="18" spans="1:17" ht="12" customHeight="1" x14ac:dyDescent="0.2">
      <c r="A18" s="9"/>
      <c r="B18" s="18"/>
      <c r="C18" s="52"/>
      <c r="D18" s="17"/>
      <c r="E18" s="17"/>
      <c r="F18" s="16"/>
      <c r="G18" s="17"/>
      <c r="H18" s="17"/>
      <c r="I18" s="16"/>
      <c r="J18" s="17"/>
      <c r="K18" s="17"/>
      <c r="L18" s="16"/>
      <c r="M18" s="17"/>
      <c r="N18" s="17"/>
      <c r="O18" s="16"/>
      <c r="P18" s="17"/>
      <c r="Q18" s="17"/>
    </row>
    <row r="19" spans="1:17" ht="12" customHeight="1" x14ac:dyDescent="0.2">
      <c r="A19" s="9"/>
      <c r="B19" s="18"/>
      <c r="C19" s="52"/>
      <c r="D19" s="17"/>
      <c r="E19" s="17"/>
      <c r="F19" s="16"/>
      <c r="G19" s="17"/>
      <c r="H19" s="17"/>
      <c r="I19" s="16"/>
      <c r="J19" s="17"/>
      <c r="K19" s="17"/>
      <c r="L19" s="16"/>
      <c r="M19" s="17"/>
      <c r="N19" s="17"/>
      <c r="O19" s="16"/>
      <c r="P19" s="17"/>
      <c r="Q19" s="17"/>
    </row>
    <row r="20" spans="1:17" ht="12" customHeight="1" x14ac:dyDescent="0.2">
      <c r="A20" s="9"/>
      <c r="B20" s="18"/>
      <c r="C20" s="52"/>
      <c r="D20" s="17"/>
      <c r="E20" s="17"/>
      <c r="F20" s="16"/>
      <c r="G20" s="17"/>
      <c r="H20" s="17"/>
      <c r="I20" s="16"/>
      <c r="J20" s="17"/>
      <c r="K20" s="17"/>
      <c r="L20" s="16"/>
      <c r="M20" s="17"/>
      <c r="N20" s="17"/>
      <c r="O20" s="16"/>
      <c r="P20" s="17"/>
      <c r="Q20" s="17"/>
    </row>
    <row r="21" spans="1:17" ht="12" customHeight="1" x14ac:dyDescent="0.2">
      <c r="A21" s="9"/>
      <c r="B21" s="18"/>
      <c r="C21" s="52"/>
      <c r="D21" s="17"/>
      <c r="E21" s="17"/>
      <c r="F21" s="16"/>
      <c r="G21" s="17"/>
      <c r="H21" s="17"/>
      <c r="I21" s="16"/>
      <c r="J21" s="17"/>
      <c r="K21" s="17"/>
      <c r="L21" s="16"/>
      <c r="M21" s="17"/>
      <c r="N21" s="17"/>
      <c r="O21" s="16"/>
      <c r="P21" s="17"/>
      <c r="Q21" s="17"/>
    </row>
    <row r="22" spans="1:17" ht="12" customHeight="1" x14ac:dyDescent="0.2">
      <c r="A22" s="9"/>
      <c r="B22" s="18"/>
      <c r="C22" s="52"/>
      <c r="D22" s="17"/>
      <c r="E22" s="17"/>
      <c r="F22" s="16"/>
      <c r="G22" s="17"/>
      <c r="H22" s="17"/>
      <c r="I22" s="16"/>
      <c r="J22" s="17"/>
      <c r="K22" s="17"/>
      <c r="L22" s="16"/>
      <c r="M22" s="17"/>
      <c r="N22" s="17"/>
      <c r="O22" s="16"/>
      <c r="P22" s="17"/>
      <c r="Q22" s="17"/>
    </row>
    <row r="23" spans="1:17" ht="12" customHeight="1" x14ac:dyDescent="0.2">
      <c r="A23" s="9"/>
      <c r="B23" s="18"/>
      <c r="C23" s="52"/>
      <c r="D23" s="17"/>
      <c r="E23" s="17"/>
      <c r="F23" s="16"/>
      <c r="G23" s="17"/>
      <c r="H23" s="17"/>
      <c r="I23" s="16"/>
      <c r="J23" s="17"/>
      <c r="K23" s="17"/>
      <c r="L23" s="16"/>
      <c r="M23" s="17"/>
      <c r="N23" s="17"/>
      <c r="O23" s="17"/>
      <c r="P23" s="17"/>
      <c r="Q23" s="17"/>
    </row>
    <row r="24" spans="1:17" ht="12" customHeight="1" x14ac:dyDescent="0.2">
      <c r="A24" s="9"/>
      <c r="B24" s="18"/>
      <c r="C24" s="52"/>
      <c r="D24" s="17"/>
      <c r="E24" s="17"/>
      <c r="F24" s="16"/>
      <c r="G24" s="17"/>
      <c r="H24" s="17"/>
      <c r="I24" s="16"/>
      <c r="J24" s="17"/>
      <c r="K24" s="17"/>
      <c r="L24" s="16"/>
      <c r="M24" s="17"/>
      <c r="N24" s="17"/>
      <c r="O24" s="16"/>
      <c r="P24" s="17"/>
      <c r="Q24" s="17"/>
    </row>
    <row r="25" spans="1:17" ht="12" customHeight="1" x14ac:dyDescent="0.2">
      <c r="A25" s="9"/>
      <c r="B25" s="18"/>
      <c r="C25" s="52"/>
      <c r="D25" s="17"/>
      <c r="E25" s="17"/>
      <c r="F25" s="16"/>
      <c r="G25" s="17"/>
      <c r="H25" s="17"/>
      <c r="I25" s="16"/>
      <c r="J25" s="17"/>
      <c r="K25" s="17"/>
      <c r="L25" s="16"/>
      <c r="M25" s="17"/>
      <c r="N25" s="17"/>
      <c r="O25" s="17"/>
      <c r="P25" s="17"/>
      <c r="Q25" s="17"/>
    </row>
    <row r="26" spans="1:17" ht="12" customHeight="1" x14ac:dyDescent="0.2">
      <c r="A26" s="39" t="s">
        <v>52</v>
      </c>
      <c r="B26" s="40">
        <f>D28+G28+J28+M28+P28</f>
        <v>2771</v>
      </c>
      <c r="C26" s="52"/>
      <c r="D26" s="17"/>
      <c r="E26" s="17"/>
      <c r="F26" s="16"/>
      <c r="G26" s="17"/>
      <c r="H26" s="17"/>
      <c r="I26" s="16"/>
      <c r="J26" s="17"/>
      <c r="K26" s="17"/>
      <c r="L26" s="16"/>
      <c r="M26" s="17"/>
      <c r="N26" s="17"/>
      <c r="O26" s="16"/>
      <c r="P26" s="17"/>
      <c r="Q26" s="17"/>
    </row>
    <row r="27" spans="1:17" ht="12" customHeight="1" x14ac:dyDescent="0.2">
      <c r="A27" s="41"/>
      <c r="B27" s="40"/>
      <c r="C27" s="52"/>
      <c r="D27" s="17"/>
      <c r="E27" s="17"/>
      <c r="F27" s="16"/>
      <c r="G27" s="17"/>
      <c r="H27" s="17"/>
      <c r="I27" s="16"/>
      <c r="J27" s="17"/>
      <c r="K27" s="17"/>
      <c r="L27" s="16"/>
      <c r="M27" s="17"/>
      <c r="N27" s="17"/>
      <c r="O27" s="16"/>
      <c r="P27" s="17"/>
      <c r="Q27" s="17"/>
    </row>
    <row r="28" spans="1:17" ht="12" customHeight="1" thickBot="1" x14ac:dyDescent="0.25">
      <c r="A28" s="42" t="s">
        <v>53</v>
      </c>
      <c r="B28" s="38">
        <f>E28+H28+K28+N28+Q28</f>
        <v>0</v>
      </c>
      <c r="C28" s="54" t="s">
        <v>17</v>
      </c>
      <c r="D28" s="20">
        <f>SUM(D12:D27)</f>
        <v>0</v>
      </c>
      <c r="E28" s="20">
        <f>SUM(E12:E27)</f>
        <v>0</v>
      </c>
      <c r="F28" s="19" t="s">
        <v>17</v>
      </c>
      <c r="G28" s="20">
        <f>SUM(G12:G27)</f>
        <v>0</v>
      </c>
      <c r="H28" s="20">
        <f>SUM(H12:H27)</f>
        <v>0</v>
      </c>
      <c r="I28" s="19" t="s">
        <v>17</v>
      </c>
      <c r="J28" s="20">
        <f>SUM(J12:J27)</f>
        <v>0</v>
      </c>
      <c r="K28" s="20">
        <f>SUM(K12:K27)</f>
        <v>0</v>
      </c>
      <c r="L28" s="19" t="s">
        <v>17</v>
      </c>
      <c r="M28" s="20">
        <f>SUM(M12:M27)</f>
        <v>0</v>
      </c>
      <c r="N28" s="20">
        <f>SUM(N12:N27)</f>
        <v>0</v>
      </c>
      <c r="O28" s="19" t="s">
        <v>17</v>
      </c>
      <c r="P28" s="20">
        <f>SUM(P12:P27)</f>
        <v>2771</v>
      </c>
      <c r="Q28" s="20">
        <f>SUM(Q12:Q27)</f>
        <v>0</v>
      </c>
    </row>
    <row r="29" spans="1:17" ht="12" customHeight="1" x14ac:dyDescent="0.2">
      <c r="A29" s="9"/>
      <c r="B29" s="18"/>
      <c r="C29" s="53"/>
      <c r="D29" s="17"/>
      <c r="E29" s="17"/>
      <c r="F29" s="16"/>
      <c r="G29" s="17"/>
      <c r="H29" s="17"/>
      <c r="I29" s="16"/>
      <c r="J29" s="17"/>
      <c r="K29" s="17"/>
      <c r="L29" s="16"/>
      <c r="M29" s="17"/>
      <c r="N29" s="17"/>
      <c r="O29" s="16"/>
      <c r="P29" s="17"/>
      <c r="Q29" s="17"/>
    </row>
    <row r="30" spans="1:17" ht="12" customHeight="1" x14ac:dyDescent="0.2">
      <c r="A30" s="9" t="s">
        <v>11</v>
      </c>
      <c r="B30" s="2">
        <v>15</v>
      </c>
      <c r="C30" s="95" t="s">
        <v>266</v>
      </c>
      <c r="D30" s="95">
        <v>590</v>
      </c>
      <c r="E30" s="17"/>
      <c r="F30" s="95"/>
      <c r="G30" s="95"/>
      <c r="H30" s="17"/>
      <c r="I30" s="95" t="s">
        <v>267</v>
      </c>
      <c r="J30" s="98">
        <v>1363</v>
      </c>
      <c r="K30" s="17"/>
      <c r="L30" s="16"/>
      <c r="M30" s="17"/>
      <c r="N30" s="17"/>
      <c r="O30" s="95" t="s">
        <v>155</v>
      </c>
      <c r="P30" s="98">
        <v>1231</v>
      </c>
      <c r="Q30" s="17"/>
    </row>
    <row r="31" spans="1:17" ht="12" customHeight="1" x14ac:dyDescent="0.2">
      <c r="A31" s="9" t="s">
        <v>32</v>
      </c>
      <c r="B31" s="96"/>
      <c r="C31" s="95" t="s">
        <v>268</v>
      </c>
      <c r="D31" s="95">
        <v>210</v>
      </c>
      <c r="E31" s="17"/>
      <c r="F31" s="95"/>
      <c r="G31" s="95"/>
      <c r="H31" s="17"/>
      <c r="I31" s="95"/>
      <c r="J31" s="95"/>
      <c r="K31" s="17"/>
      <c r="L31" s="16"/>
      <c r="M31" s="17"/>
      <c r="N31" s="17"/>
      <c r="O31" s="95" t="s">
        <v>269</v>
      </c>
      <c r="P31" s="98">
        <v>800</v>
      </c>
      <c r="Q31" s="17"/>
    </row>
    <row r="32" spans="1:17" ht="12" customHeight="1" x14ac:dyDescent="0.2">
      <c r="A32" s="9"/>
      <c r="B32" s="96"/>
      <c r="C32" s="16"/>
      <c r="D32" s="17"/>
      <c r="E32" s="17"/>
      <c r="F32" s="16"/>
      <c r="G32" s="17"/>
      <c r="H32" s="17"/>
      <c r="I32" s="16"/>
      <c r="J32" s="17"/>
      <c r="K32" s="17"/>
      <c r="L32" s="16"/>
      <c r="M32" s="17"/>
      <c r="N32" s="17"/>
      <c r="O32" s="95" t="s">
        <v>156</v>
      </c>
      <c r="P32" s="98">
        <v>1398</v>
      </c>
      <c r="Q32" s="17"/>
    </row>
    <row r="33" spans="1:17" ht="12" customHeight="1" x14ac:dyDescent="0.2">
      <c r="A33" s="9"/>
      <c r="B33" s="96"/>
      <c r="C33" s="16"/>
      <c r="D33" s="17"/>
      <c r="E33" s="17"/>
      <c r="F33" s="16"/>
      <c r="G33" s="17"/>
      <c r="H33" s="17"/>
      <c r="I33" s="16"/>
      <c r="J33" s="17"/>
      <c r="K33" s="17"/>
      <c r="L33" s="16"/>
      <c r="M33" s="17"/>
      <c r="N33" s="17"/>
      <c r="O33" s="95" t="s">
        <v>157</v>
      </c>
      <c r="P33" s="98">
        <v>1535</v>
      </c>
      <c r="Q33" s="17"/>
    </row>
    <row r="34" spans="1:17" ht="12" customHeight="1" x14ac:dyDescent="0.2">
      <c r="A34" s="9"/>
      <c r="B34" s="96"/>
      <c r="C34" s="16"/>
      <c r="D34" s="17"/>
      <c r="E34" s="17"/>
      <c r="F34" s="16"/>
      <c r="G34" s="17"/>
      <c r="H34" s="17"/>
      <c r="I34" s="16"/>
      <c r="J34" s="17"/>
      <c r="K34" s="17"/>
      <c r="L34" s="16"/>
      <c r="M34" s="17"/>
      <c r="N34" s="17"/>
      <c r="O34" s="95" t="s">
        <v>79</v>
      </c>
      <c r="P34" s="95">
        <v>805</v>
      </c>
      <c r="Q34" s="17"/>
    </row>
    <row r="35" spans="1:17" ht="12" customHeight="1" x14ac:dyDescent="0.2">
      <c r="A35" s="9"/>
      <c r="B35" s="96"/>
      <c r="C35" s="16"/>
      <c r="D35" s="17"/>
      <c r="E35" s="17"/>
      <c r="F35" s="16"/>
      <c r="G35" s="17"/>
      <c r="H35" s="17"/>
      <c r="I35" s="16"/>
      <c r="J35" s="17"/>
      <c r="K35" s="17"/>
      <c r="L35" s="16"/>
      <c r="M35" s="17"/>
      <c r="N35" s="17"/>
      <c r="O35" s="95" t="s">
        <v>80</v>
      </c>
      <c r="P35" s="95">
        <v>426</v>
      </c>
      <c r="Q35" s="17"/>
    </row>
    <row r="36" spans="1:17" ht="12" customHeight="1" x14ac:dyDescent="0.2">
      <c r="A36" s="9"/>
      <c r="B36" s="96"/>
      <c r="C36" s="16"/>
      <c r="D36" s="17"/>
      <c r="E36" s="17"/>
      <c r="F36" s="16"/>
      <c r="G36" s="17"/>
      <c r="H36" s="17"/>
      <c r="I36" s="16"/>
      <c r="J36" s="17"/>
      <c r="K36" s="17"/>
      <c r="L36" s="16"/>
      <c r="M36" s="17"/>
      <c r="N36" s="17"/>
      <c r="O36" s="16"/>
      <c r="P36" s="17"/>
      <c r="Q36" s="17"/>
    </row>
    <row r="37" spans="1:17" ht="12" customHeight="1" x14ac:dyDescent="0.2">
      <c r="A37" s="9"/>
      <c r="B37" s="18"/>
      <c r="C37" s="52"/>
      <c r="D37" s="17"/>
      <c r="E37" s="17"/>
      <c r="F37" s="16"/>
      <c r="G37" s="17"/>
      <c r="H37" s="17"/>
      <c r="I37" s="16"/>
      <c r="J37" s="17"/>
      <c r="K37" s="17"/>
      <c r="L37" s="16"/>
      <c r="M37" s="17"/>
      <c r="N37" s="17"/>
      <c r="O37" s="16"/>
      <c r="P37" s="17"/>
      <c r="Q37" s="17"/>
    </row>
    <row r="38" spans="1:17" ht="12" customHeight="1" x14ac:dyDescent="0.2">
      <c r="A38" s="9"/>
      <c r="B38" s="18"/>
      <c r="C38" s="52"/>
      <c r="D38" s="17"/>
      <c r="E38" s="17"/>
      <c r="F38" s="16"/>
      <c r="G38" s="17"/>
      <c r="H38" s="17"/>
      <c r="I38" s="16"/>
      <c r="J38" s="17"/>
      <c r="K38" s="17"/>
      <c r="L38" s="16"/>
      <c r="M38" s="17"/>
      <c r="N38" s="17"/>
      <c r="O38" s="16"/>
      <c r="P38" s="17"/>
      <c r="Q38" s="17"/>
    </row>
    <row r="39" spans="1:17" ht="12" customHeight="1" x14ac:dyDescent="0.2">
      <c r="A39" s="9"/>
      <c r="B39" s="18"/>
      <c r="C39" s="52"/>
      <c r="D39" s="17"/>
      <c r="E39" s="17"/>
      <c r="F39" s="16"/>
      <c r="G39" s="17"/>
      <c r="H39" s="17"/>
      <c r="I39" s="16"/>
      <c r="J39" s="17"/>
      <c r="K39" s="17"/>
      <c r="L39" s="16"/>
      <c r="M39" s="17"/>
      <c r="N39" s="17"/>
      <c r="O39" s="16"/>
      <c r="P39" s="17"/>
      <c r="Q39" s="17"/>
    </row>
    <row r="40" spans="1:17" ht="12" customHeight="1" x14ac:dyDescent="0.2">
      <c r="A40" s="9"/>
      <c r="B40" s="18"/>
      <c r="C40" s="52"/>
      <c r="D40" s="17"/>
      <c r="E40" s="17"/>
      <c r="F40" s="16"/>
      <c r="G40" s="17"/>
      <c r="H40" s="17"/>
      <c r="I40" s="16"/>
      <c r="J40" s="17"/>
      <c r="K40" s="17"/>
      <c r="L40" s="16"/>
      <c r="M40" s="17"/>
      <c r="N40" s="17"/>
      <c r="O40" s="16"/>
      <c r="P40" s="17"/>
      <c r="Q40" s="17"/>
    </row>
    <row r="41" spans="1:17" ht="12" customHeight="1" x14ac:dyDescent="0.2">
      <c r="A41" s="39" t="s">
        <v>52</v>
      </c>
      <c r="B41" s="40">
        <f>D43+G43+J43+M43+P43</f>
        <v>8358</v>
      </c>
      <c r="C41" s="52"/>
      <c r="D41" s="17"/>
      <c r="E41" s="17"/>
      <c r="F41" s="16"/>
      <c r="G41" s="17"/>
      <c r="H41" s="17"/>
      <c r="I41" s="16"/>
      <c r="J41" s="17"/>
      <c r="K41" s="17"/>
      <c r="L41" s="16"/>
      <c r="M41" s="17"/>
      <c r="N41" s="17"/>
      <c r="O41" s="16"/>
      <c r="P41" s="17"/>
      <c r="Q41" s="17"/>
    </row>
    <row r="42" spans="1:17" ht="12" customHeight="1" x14ac:dyDescent="0.2">
      <c r="A42" s="41"/>
      <c r="B42" s="40"/>
      <c r="C42" s="52"/>
      <c r="D42" s="17"/>
      <c r="E42" s="17"/>
      <c r="F42" s="16"/>
      <c r="G42" s="17"/>
      <c r="H42" s="17"/>
      <c r="I42" s="16"/>
      <c r="J42" s="17"/>
      <c r="K42" s="17"/>
      <c r="L42" s="16"/>
      <c r="M42" s="17"/>
      <c r="N42" s="17"/>
      <c r="O42" s="16"/>
      <c r="P42" s="17"/>
      <c r="Q42" s="17"/>
    </row>
    <row r="43" spans="1:17" ht="12" customHeight="1" thickBot="1" x14ac:dyDescent="0.25">
      <c r="A43" s="42" t="s">
        <v>53</v>
      </c>
      <c r="B43" s="38">
        <f>E43+H43+K43+N43+Q43</f>
        <v>0</v>
      </c>
      <c r="C43" s="54" t="s">
        <v>17</v>
      </c>
      <c r="D43" s="20">
        <f>SUM(D30:D42)</f>
        <v>800</v>
      </c>
      <c r="E43" s="20">
        <f>SUM(E30:E42)</f>
        <v>0</v>
      </c>
      <c r="F43" s="19" t="s">
        <v>17</v>
      </c>
      <c r="G43" s="20">
        <f>SUM(G30:G42)</f>
        <v>0</v>
      </c>
      <c r="H43" s="20">
        <f>SUM(H30:H42)</f>
        <v>0</v>
      </c>
      <c r="I43" s="19" t="s">
        <v>17</v>
      </c>
      <c r="J43" s="20">
        <f>SUM(J30:J42)</f>
        <v>1363</v>
      </c>
      <c r="K43" s="20">
        <f>SUM(K30:K42)</f>
        <v>0</v>
      </c>
      <c r="L43" s="19" t="s">
        <v>17</v>
      </c>
      <c r="M43" s="20">
        <f>SUM(M30:M42)</f>
        <v>0</v>
      </c>
      <c r="N43" s="20">
        <f>SUM(N30:N42)</f>
        <v>0</v>
      </c>
      <c r="O43" s="19" t="s">
        <v>17</v>
      </c>
      <c r="P43" s="20">
        <f>SUM(P30:P42)</f>
        <v>6195</v>
      </c>
      <c r="Q43" s="20">
        <f>SUM(Q30:Q42)</f>
        <v>0</v>
      </c>
    </row>
    <row r="44" spans="1:17" ht="12" customHeight="1" x14ac:dyDescent="0.2">
      <c r="A44" s="9"/>
      <c r="B44" s="18"/>
      <c r="C44" s="53"/>
      <c r="D44" s="17"/>
      <c r="E44" s="17"/>
      <c r="F44" s="16"/>
      <c r="G44" s="17"/>
      <c r="H44" s="17"/>
      <c r="I44" s="16"/>
      <c r="J44" s="17"/>
      <c r="K44" s="17"/>
      <c r="L44" s="16"/>
      <c r="M44" s="17"/>
      <c r="N44" s="17"/>
      <c r="O44" s="16"/>
      <c r="P44" s="17"/>
      <c r="Q44" s="17"/>
    </row>
    <row r="45" spans="1:17" ht="12" customHeight="1" x14ac:dyDescent="0.2">
      <c r="A45" s="9" t="s">
        <v>12</v>
      </c>
      <c r="B45" s="2">
        <v>16</v>
      </c>
      <c r="C45" s="95" t="s">
        <v>270</v>
      </c>
      <c r="D45" s="95">
        <v>600</v>
      </c>
      <c r="E45" s="17"/>
      <c r="F45" s="95" t="s">
        <v>271</v>
      </c>
      <c r="G45" s="95">
        <v>275</v>
      </c>
      <c r="H45" s="17"/>
      <c r="I45" s="95" t="s">
        <v>175</v>
      </c>
      <c r="J45" s="98">
        <v>924</v>
      </c>
      <c r="K45" s="17"/>
      <c r="L45" s="16"/>
      <c r="M45" s="17"/>
      <c r="N45" s="17"/>
      <c r="O45" s="95" t="s">
        <v>272</v>
      </c>
      <c r="P45" s="98">
        <v>1085</v>
      </c>
      <c r="Q45" s="17"/>
    </row>
    <row r="46" spans="1:17" ht="12" customHeight="1" x14ac:dyDescent="0.2">
      <c r="A46" s="23"/>
      <c r="B46" s="2"/>
      <c r="C46" s="95" t="s">
        <v>167</v>
      </c>
      <c r="D46" s="95">
        <v>320</v>
      </c>
      <c r="E46" s="17"/>
      <c r="F46" s="95" t="s">
        <v>273</v>
      </c>
      <c r="G46" s="95">
        <v>235</v>
      </c>
      <c r="H46" s="17"/>
      <c r="I46" s="95" t="s">
        <v>167</v>
      </c>
      <c r="J46" s="95">
        <v>709</v>
      </c>
      <c r="K46" s="17"/>
      <c r="L46" s="16"/>
      <c r="M46" s="17"/>
      <c r="N46" s="17"/>
      <c r="O46" s="95" t="s">
        <v>274</v>
      </c>
      <c r="P46" s="98">
        <v>1431</v>
      </c>
      <c r="Q46" s="17"/>
    </row>
    <row r="47" spans="1:17" ht="12" customHeight="1" x14ac:dyDescent="0.2">
      <c r="A47" s="9"/>
      <c r="B47" s="2"/>
      <c r="C47" s="95" t="s">
        <v>275</v>
      </c>
      <c r="D47" s="95">
        <v>300</v>
      </c>
      <c r="E47" s="17"/>
      <c r="F47" s="95" t="s">
        <v>276</v>
      </c>
      <c r="G47" s="95">
        <v>425</v>
      </c>
      <c r="H47" s="17"/>
      <c r="I47" s="95" t="s">
        <v>277</v>
      </c>
      <c r="J47" s="98">
        <v>1330</v>
      </c>
      <c r="K47" s="17"/>
      <c r="L47" s="16"/>
      <c r="M47" s="17"/>
      <c r="N47" s="17"/>
      <c r="O47" s="95" t="s">
        <v>278</v>
      </c>
      <c r="P47" s="98">
        <v>1260</v>
      </c>
      <c r="Q47" s="17"/>
    </row>
    <row r="48" spans="1:17" ht="12" customHeight="1" x14ac:dyDescent="0.2">
      <c r="A48" s="9"/>
      <c r="B48" s="2"/>
      <c r="C48" s="95" t="s">
        <v>279</v>
      </c>
      <c r="D48" s="95">
        <v>470</v>
      </c>
      <c r="E48" s="17"/>
      <c r="F48" s="95" t="s">
        <v>280</v>
      </c>
      <c r="G48" s="95">
        <v>345</v>
      </c>
      <c r="H48" s="17"/>
      <c r="I48" s="95" t="s">
        <v>281</v>
      </c>
      <c r="J48" s="98">
        <v>1320</v>
      </c>
      <c r="K48" s="17"/>
      <c r="L48" s="16"/>
      <c r="M48" s="17"/>
      <c r="N48" s="17"/>
      <c r="O48" s="95" t="s">
        <v>282</v>
      </c>
      <c r="P48" s="95">
        <v>650</v>
      </c>
      <c r="Q48" s="17"/>
    </row>
    <row r="49" spans="1:17" ht="12" customHeight="1" x14ac:dyDescent="0.2">
      <c r="A49" s="9"/>
      <c r="B49" s="2"/>
      <c r="C49" s="95" t="s">
        <v>281</v>
      </c>
      <c r="D49" s="95">
        <v>500</v>
      </c>
      <c r="E49" s="17"/>
      <c r="F49" s="95" t="s">
        <v>283</v>
      </c>
      <c r="G49" s="95">
        <v>465</v>
      </c>
      <c r="H49" s="17"/>
      <c r="I49" s="95" t="s">
        <v>284</v>
      </c>
      <c r="J49" s="98">
        <v>824</v>
      </c>
      <c r="K49" s="17"/>
      <c r="L49" s="16"/>
      <c r="M49" s="17"/>
      <c r="N49" s="17"/>
      <c r="O49" s="95" t="s">
        <v>81</v>
      </c>
      <c r="P49" s="98">
        <v>96</v>
      </c>
      <c r="Q49" s="17"/>
    </row>
    <row r="50" spans="1:17" ht="12" customHeight="1" x14ac:dyDescent="0.2">
      <c r="A50" s="9"/>
      <c r="B50" s="2"/>
      <c r="C50" s="95" t="s">
        <v>284</v>
      </c>
      <c r="D50" s="95">
        <v>120</v>
      </c>
      <c r="E50" s="17"/>
      <c r="F50" s="95" t="s">
        <v>159</v>
      </c>
      <c r="G50" s="95">
        <v>285</v>
      </c>
      <c r="H50" s="17"/>
      <c r="I50" s="95"/>
      <c r="J50" s="95"/>
      <c r="K50" s="17"/>
      <c r="L50" s="16"/>
      <c r="M50" s="17"/>
      <c r="N50" s="17"/>
      <c r="O50" s="95" t="s">
        <v>82</v>
      </c>
      <c r="P50" s="95">
        <v>411</v>
      </c>
      <c r="Q50" s="17"/>
    </row>
    <row r="51" spans="1:17" ht="12" customHeight="1" x14ac:dyDescent="0.2">
      <c r="A51" s="9"/>
      <c r="B51" s="2"/>
      <c r="C51" s="95" t="s">
        <v>158</v>
      </c>
      <c r="D51" s="95">
        <v>140</v>
      </c>
      <c r="E51" s="17"/>
      <c r="F51" s="16"/>
      <c r="G51" s="17"/>
      <c r="H51" s="17"/>
      <c r="I51" s="95"/>
      <c r="J51" s="95"/>
      <c r="K51" s="17"/>
      <c r="L51" s="16"/>
      <c r="M51" s="17"/>
      <c r="N51" s="17"/>
      <c r="O51" s="95" t="s">
        <v>83</v>
      </c>
      <c r="P51" s="95">
        <v>202</v>
      </c>
      <c r="Q51" s="17"/>
    </row>
    <row r="52" spans="1:17" ht="12" customHeight="1" x14ac:dyDescent="0.2">
      <c r="A52" s="9"/>
      <c r="B52" s="2"/>
      <c r="C52" s="95"/>
      <c r="D52" s="95"/>
      <c r="E52" s="17"/>
      <c r="F52" s="16"/>
      <c r="G52" s="17"/>
      <c r="H52" s="17"/>
      <c r="I52" s="95"/>
      <c r="J52" s="95"/>
      <c r="K52" s="17"/>
      <c r="L52" s="16"/>
      <c r="M52" s="17"/>
      <c r="N52" s="17"/>
      <c r="O52" s="95"/>
      <c r="P52" s="95"/>
      <c r="Q52" s="17"/>
    </row>
    <row r="53" spans="1:17" ht="12" customHeight="1" x14ac:dyDescent="0.2">
      <c r="A53" s="9"/>
      <c r="B53" s="2"/>
      <c r="C53" s="52"/>
      <c r="D53" s="17"/>
      <c r="E53" s="17"/>
      <c r="F53" s="16"/>
      <c r="G53" s="17"/>
      <c r="H53" s="17"/>
      <c r="I53" s="16"/>
      <c r="J53" s="17"/>
      <c r="K53" s="17"/>
      <c r="L53" s="16"/>
      <c r="M53" s="17"/>
      <c r="N53" s="17"/>
      <c r="O53" s="16"/>
      <c r="P53" s="17"/>
      <c r="Q53" s="17"/>
    </row>
    <row r="54" spans="1:17" ht="12" customHeight="1" x14ac:dyDescent="0.2">
      <c r="A54" s="9"/>
      <c r="B54" s="2"/>
      <c r="C54" s="52"/>
      <c r="D54" s="17"/>
      <c r="E54" s="17"/>
      <c r="F54" s="16"/>
      <c r="G54" s="17"/>
      <c r="H54" s="17"/>
      <c r="I54" s="16"/>
      <c r="J54" s="17"/>
      <c r="K54" s="17"/>
      <c r="L54" s="16"/>
      <c r="M54" s="17"/>
      <c r="N54" s="17"/>
      <c r="O54" s="16"/>
      <c r="P54" s="17"/>
      <c r="Q54" s="17"/>
    </row>
    <row r="55" spans="1:17" ht="12" customHeight="1" x14ac:dyDescent="0.2">
      <c r="A55" s="39" t="s">
        <v>52</v>
      </c>
      <c r="B55" s="40">
        <f>D57+G57+J57+M57+P57</f>
        <v>14722</v>
      </c>
      <c r="C55" s="52"/>
      <c r="D55" s="17"/>
      <c r="E55" s="17"/>
      <c r="F55" s="16"/>
      <c r="G55" s="17"/>
      <c r="H55" s="17"/>
      <c r="I55" s="16"/>
      <c r="J55" s="17"/>
      <c r="K55" s="17"/>
      <c r="L55" s="16"/>
      <c r="M55" s="17"/>
      <c r="N55" s="17"/>
      <c r="O55" s="16"/>
      <c r="P55" s="17"/>
      <c r="Q55" s="17"/>
    </row>
    <row r="56" spans="1:17" ht="12" customHeight="1" x14ac:dyDescent="0.2">
      <c r="A56" s="41"/>
      <c r="B56" s="40"/>
      <c r="C56" s="52"/>
      <c r="D56" s="17"/>
      <c r="E56" s="17"/>
      <c r="F56" s="16"/>
      <c r="G56" s="17"/>
      <c r="H56" s="17"/>
      <c r="I56" s="16"/>
      <c r="J56" s="17"/>
      <c r="K56" s="17"/>
      <c r="L56" s="16"/>
      <c r="M56" s="17"/>
      <c r="N56" s="17"/>
      <c r="O56" s="16"/>
      <c r="P56" s="17"/>
      <c r="Q56" s="17"/>
    </row>
    <row r="57" spans="1:17" ht="12" customHeight="1" thickBot="1" x14ac:dyDescent="0.25">
      <c r="A57" s="42" t="s">
        <v>53</v>
      </c>
      <c r="B57" s="38">
        <f>E57+H57+K57+N57+Q57</f>
        <v>0</v>
      </c>
      <c r="C57" s="54" t="s">
        <v>17</v>
      </c>
      <c r="D57" s="20">
        <f>SUM(D45:D56)</f>
        <v>2450</v>
      </c>
      <c r="E57" s="20">
        <f>SUM(E45:E56)</f>
        <v>0</v>
      </c>
      <c r="F57" s="19" t="s">
        <v>17</v>
      </c>
      <c r="G57" s="20">
        <f>SUM(G45:G56)</f>
        <v>2030</v>
      </c>
      <c r="H57" s="20">
        <f>SUM(H45:H56)</f>
        <v>0</v>
      </c>
      <c r="I57" s="19" t="s">
        <v>17</v>
      </c>
      <c r="J57" s="20">
        <f>SUM(J45:J56)</f>
        <v>5107</v>
      </c>
      <c r="K57" s="20">
        <f>SUM(K45:K56)</f>
        <v>0</v>
      </c>
      <c r="L57" s="19" t="s">
        <v>17</v>
      </c>
      <c r="M57" s="20">
        <f>SUM(M45:M53)</f>
        <v>0</v>
      </c>
      <c r="N57" s="20">
        <f>SUM(N45:N53)</f>
        <v>0</v>
      </c>
      <c r="O57" s="19" t="s">
        <v>17</v>
      </c>
      <c r="P57" s="20">
        <f>SUM(P45:P56)</f>
        <v>5135</v>
      </c>
      <c r="Q57" s="20">
        <f>SUM(Q45:Q56)</f>
        <v>0</v>
      </c>
    </row>
    <row r="58" spans="1:17" ht="12" customHeight="1" x14ac:dyDescent="0.2">
      <c r="A58" s="9"/>
      <c r="B58" s="18"/>
      <c r="C58" s="53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9"/>
      <c r="B59" s="18"/>
      <c r="C59" s="52"/>
      <c r="D59" s="17"/>
      <c r="E59" s="16"/>
      <c r="F59" s="16"/>
      <c r="G59" s="17"/>
      <c r="H59" s="16"/>
      <c r="I59" s="16"/>
      <c r="J59" s="17"/>
      <c r="K59" s="16"/>
      <c r="L59" s="16"/>
      <c r="M59" s="16"/>
      <c r="N59" s="16"/>
      <c r="O59" s="16"/>
      <c r="P59" s="16"/>
      <c r="Q59" s="16"/>
    </row>
    <row r="60" spans="1:17" x14ac:dyDescent="0.2">
      <c r="A60" s="21"/>
      <c r="B60" s="22"/>
      <c r="C60" s="52"/>
      <c r="D60" s="17"/>
      <c r="E60" s="16"/>
      <c r="F60" s="16"/>
      <c r="G60" s="17"/>
      <c r="H60" s="16"/>
      <c r="I60" s="16"/>
      <c r="J60" s="17"/>
      <c r="K60" s="16"/>
      <c r="L60" s="16"/>
      <c r="M60" s="17"/>
      <c r="N60" s="16"/>
      <c r="O60" s="16"/>
      <c r="P60" s="17"/>
      <c r="Q60" s="16"/>
    </row>
    <row r="61" spans="1:17" x14ac:dyDescent="0.2">
      <c r="C61" s="3" t="s">
        <v>42</v>
      </c>
    </row>
    <row r="62" spans="1:17" x14ac:dyDescent="0.2">
      <c r="C62" s="3" t="s">
        <v>43</v>
      </c>
    </row>
    <row r="63" spans="1:17" x14ac:dyDescent="0.2">
      <c r="C63" s="3" t="s">
        <v>45</v>
      </c>
    </row>
  </sheetData>
  <mergeCells count="28">
    <mergeCell ref="O2:Q3"/>
    <mergeCell ref="M2:N3"/>
    <mergeCell ref="O9:Q9"/>
    <mergeCell ref="O10:Q10"/>
    <mergeCell ref="O4:P4"/>
    <mergeCell ref="O5:P7"/>
    <mergeCell ref="Q5:Q7"/>
    <mergeCell ref="N6:N7"/>
    <mergeCell ref="L5:M7"/>
    <mergeCell ref="L4:N4"/>
    <mergeCell ref="L10:N10"/>
    <mergeCell ref="F1:L1"/>
    <mergeCell ref="K5:K7"/>
    <mergeCell ref="C9:E9"/>
    <mergeCell ref="F9:H9"/>
    <mergeCell ref="I9:K9"/>
    <mergeCell ref="L9:N9"/>
    <mergeCell ref="A4:C4"/>
    <mergeCell ref="D4:E4"/>
    <mergeCell ref="F4:G4"/>
    <mergeCell ref="H4:J4"/>
    <mergeCell ref="A5:C7"/>
    <mergeCell ref="D5:E7"/>
    <mergeCell ref="F5:G7"/>
    <mergeCell ref="H5:J7"/>
    <mergeCell ref="C10:E10"/>
    <mergeCell ref="F10:H10"/>
    <mergeCell ref="I10:K10"/>
  </mergeCells>
  <phoneticPr fontId="2"/>
  <pageMargins left="0.75" right="0.19" top="0.2" bottom="0.21" header="0.28000000000000003" footer="0.21"/>
  <pageSetup paperSize="12" orientation="landscape" r:id="rId1"/>
  <headerFooter alignWithMargins="0">
    <oddHeader>&amp;R&amp;"HG丸ｺﾞｼｯｸM-PRO,ﾒﾃﾞｨｳﾑ"&amp;9PAGE .  ５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B7F4-E025-4131-BDF2-CCA21D0BE100}">
  <sheetPr codeName="Sheet6"/>
  <dimension ref="A1:Q62"/>
  <sheetViews>
    <sheetView showZeros="0" workbookViewId="0">
      <selection activeCell="P5" sqref="P5:P6"/>
    </sheetView>
  </sheetViews>
  <sheetFormatPr defaultColWidth="9" defaultRowHeight="11" x14ac:dyDescent="0.2"/>
  <cols>
    <col min="1" max="1" width="12.6328125" style="3" customWidth="1"/>
    <col min="2" max="2" width="8.6328125" style="3" customWidth="1"/>
    <col min="3" max="3" width="12.6328125" style="3" customWidth="1"/>
    <col min="4" max="4" width="8.6328125" style="2" customWidth="1"/>
    <col min="5" max="5" width="8.6328125" style="3" customWidth="1"/>
    <col min="6" max="6" width="12.6328125" style="3" customWidth="1"/>
    <col min="7" max="7" width="8.6328125" style="2" customWidth="1"/>
    <col min="8" max="8" width="8.6328125" style="3" customWidth="1"/>
    <col min="9" max="9" width="12.6328125" style="3" customWidth="1"/>
    <col min="10" max="10" width="8.6328125" style="2" customWidth="1"/>
    <col min="11" max="11" width="8.6328125" style="3" customWidth="1"/>
    <col min="12" max="12" width="12.6328125" style="3" customWidth="1"/>
    <col min="13" max="13" width="8.6328125" style="2" customWidth="1"/>
    <col min="14" max="14" width="8.6328125" style="3" customWidth="1"/>
    <col min="15" max="15" width="12.6328125" style="3" customWidth="1"/>
    <col min="16" max="16" width="8.6328125" style="2" customWidth="1"/>
    <col min="17" max="17" width="8.6328125" style="3" customWidth="1"/>
    <col min="18" max="16384" width="9" style="3"/>
  </cols>
  <sheetData>
    <row r="1" spans="1:17" ht="24" customHeight="1" x14ac:dyDescent="0.35">
      <c r="A1" s="1" t="s">
        <v>34</v>
      </c>
      <c r="B1" s="1" t="s">
        <v>38</v>
      </c>
      <c r="C1" s="1"/>
      <c r="F1" s="155" t="s">
        <v>154</v>
      </c>
      <c r="G1" s="155"/>
      <c r="H1" s="155"/>
      <c r="I1" s="155"/>
      <c r="J1" s="155"/>
      <c r="K1" s="155"/>
      <c r="L1" s="155"/>
      <c r="P1" s="4"/>
    </row>
    <row r="2" spans="1:17" ht="6.65" customHeight="1" x14ac:dyDescent="0.2">
      <c r="C2" s="5"/>
      <c r="F2" s="6"/>
      <c r="G2" s="99"/>
      <c r="H2" s="6"/>
      <c r="I2" s="6"/>
      <c r="J2" s="99"/>
      <c r="K2" s="6"/>
      <c r="L2" s="6"/>
      <c r="M2" s="145">
        <v>46296</v>
      </c>
      <c r="N2" s="145"/>
      <c r="O2" s="144" t="s">
        <v>286</v>
      </c>
      <c r="P2" s="144"/>
      <c r="Q2" s="144"/>
    </row>
    <row r="3" spans="1:17" ht="6.65" customHeight="1" thickBot="1" x14ac:dyDescent="0.25">
      <c r="M3" s="145"/>
      <c r="N3" s="145"/>
      <c r="O3" s="144"/>
      <c r="P3" s="144"/>
      <c r="Q3" s="144"/>
    </row>
    <row r="4" spans="1:17" s="45" customFormat="1" ht="12.75" customHeight="1" x14ac:dyDescent="0.2">
      <c r="A4" s="141" t="s">
        <v>55</v>
      </c>
      <c r="B4" s="142"/>
      <c r="C4" s="142"/>
      <c r="D4" s="142"/>
      <c r="E4" s="142"/>
      <c r="F4" s="142" t="s">
        <v>56</v>
      </c>
      <c r="G4" s="142"/>
      <c r="H4" s="142" t="s">
        <v>57</v>
      </c>
      <c r="I4" s="142"/>
      <c r="J4" s="142"/>
      <c r="K4" s="43" t="s">
        <v>64</v>
      </c>
      <c r="L4" s="142" t="s">
        <v>59</v>
      </c>
      <c r="M4" s="142"/>
      <c r="N4" s="142"/>
      <c r="O4" s="142" t="s">
        <v>60</v>
      </c>
      <c r="P4" s="142"/>
      <c r="Q4" s="44" t="s">
        <v>65</v>
      </c>
    </row>
    <row r="5" spans="1:17" s="45" customFormat="1" ht="12.75" customHeight="1" x14ac:dyDescent="0.2">
      <c r="A5" s="132"/>
      <c r="B5" s="126"/>
      <c r="C5" s="126"/>
      <c r="D5" s="126"/>
      <c r="E5" s="126"/>
      <c r="F5" s="126"/>
      <c r="G5" s="126"/>
      <c r="H5" s="134" t="s">
        <v>66</v>
      </c>
      <c r="I5" s="135"/>
      <c r="J5" s="136"/>
      <c r="K5" s="126"/>
      <c r="L5" s="146">
        <f>串間市・日南市!B25+串間市・日南市!B44+都城市・北諸県郡!B33+都城市・北諸県郡!B42+都城市・北諸県郡!B54+宮崎市・東諸県郡!B55+宮崎市・東諸県郡!B60+西諸県郡・小林市・えびの市・児湯郡・西都市!B17+西諸県郡・小林市・えびの市・児湯郡・西都市!B26+西諸県郡・小林市・えびの市・児湯郡・西都市!B33+西諸県郡・小林市・えびの市・児湯郡・西都市!B47+西諸県郡・小林市・えびの市・児湯郡・西都市!B58+東臼杵郡・日向市・延岡市!B28+東臼杵郡・日向市・延岡市!B43+東臼杵郡・日向市・延岡市!B57+西臼杵郡!B25</f>
        <v>0</v>
      </c>
      <c r="M5" s="147"/>
      <c r="N5" s="46"/>
      <c r="O5" s="126"/>
      <c r="P5" s="126"/>
      <c r="Q5" s="128"/>
    </row>
    <row r="6" spans="1:17" s="45" customFormat="1" ht="12.75" customHeight="1" x14ac:dyDescent="0.2">
      <c r="A6" s="132"/>
      <c r="B6" s="126"/>
      <c r="C6" s="126"/>
      <c r="D6" s="126"/>
      <c r="E6" s="126"/>
      <c r="F6" s="126"/>
      <c r="G6" s="126"/>
      <c r="H6" s="137"/>
      <c r="I6" s="138"/>
      <c r="J6" s="130"/>
      <c r="K6" s="126"/>
      <c r="L6" s="148"/>
      <c r="M6" s="149"/>
      <c r="N6" s="130" t="s">
        <v>63</v>
      </c>
      <c r="O6" s="126"/>
      <c r="P6" s="126"/>
      <c r="Q6" s="128"/>
    </row>
    <row r="7" spans="1:17" s="45" customFormat="1" ht="12.75" customHeight="1" thickBot="1" x14ac:dyDescent="0.25">
      <c r="A7" s="133"/>
      <c r="B7" s="127"/>
      <c r="C7" s="127"/>
      <c r="D7" s="127"/>
      <c r="E7" s="127"/>
      <c r="F7" s="127"/>
      <c r="G7" s="127"/>
      <c r="H7" s="139"/>
      <c r="I7" s="140"/>
      <c r="J7" s="131"/>
      <c r="K7" s="127"/>
      <c r="L7" s="150"/>
      <c r="M7" s="151"/>
      <c r="N7" s="131"/>
      <c r="O7" s="127"/>
      <c r="P7" s="127"/>
      <c r="Q7" s="129"/>
    </row>
    <row r="8" spans="1:17" ht="8.15" customHeight="1" x14ac:dyDescent="0.2"/>
    <row r="9" spans="1:17" ht="13" customHeight="1" x14ac:dyDescent="0.2">
      <c r="A9" s="7" t="s">
        <v>19</v>
      </c>
      <c r="B9" s="8" t="s">
        <v>0</v>
      </c>
      <c r="C9" s="154" t="s">
        <v>20</v>
      </c>
      <c r="D9" s="152"/>
      <c r="E9" s="153"/>
      <c r="F9" s="154" t="s">
        <v>15</v>
      </c>
      <c r="G9" s="152"/>
      <c r="H9" s="153"/>
      <c r="I9" s="154" t="s">
        <v>21</v>
      </c>
      <c r="J9" s="152"/>
      <c r="K9" s="153"/>
      <c r="L9" s="154" t="s">
        <v>73</v>
      </c>
      <c r="M9" s="152"/>
      <c r="N9" s="153"/>
      <c r="O9" s="154" t="s">
        <v>22</v>
      </c>
      <c r="P9" s="152"/>
      <c r="Q9" s="153"/>
    </row>
    <row r="10" spans="1:17" ht="13" customHeight="1" x14ac:dyDescent="0.2">
      <c r="A10" s="9"/>
      <c r="B10" s="10"/>
      <c r="C10" s="154" t="s">
        <v>23</v>
      </c>
      <c r="D10" s="152"/>
      <c r="E10" s="153"/>
      <c r="F10" s="154" t="s">
        <v>24</v>
      </c>
      <c r="G10" s="152"/>
      <c r="H10" s="153"/>
      <c r="I10" s="154" t="s">
        <v>25</v>
      </c>
      <c r="J10" s="152"/>
      <c r="K10" s="153"/>
      <c r="L10" s="154" t="s">
        <v>74</v>
      </c>
      <c r="M10" s="152"/>
      <c r="N10" s="153"/>
      <c r="O10" s="154" t="s">
        <v>37</v>
      </c>
      <c r="P10" s="152"/>
      <c r="Q10" s="153"/>
    </row>
    <row r="11" spans="1:17" ht="13" customHeight="1" x14ac:dyDescent="0.2">
      <c r="A11" s="11" t="s">
        <v>26</v>
      </c>
      <c r="B11" s="12" t="s">
        <v>27</v>
      </c>
      <c r="C11" s="55" t="s">
        <v>28</v>
      </c>
      <c r="D11" s="14" t="s">
        <v>51</v>
      </c>
      <c r="E11" s="13" t="s">
        <v>16</v>
      </c>
      <c r="F11" s="13" t="s">
        <v>28</v>
      </c>
      <c r="G11" s="14" t="s">
        <v>51</v>
      </c>
      <c r="H11" s="13" t="s">
        <v>16</v>
      </c>
      <c r="I11" s="13" t="s">
        <v>28</v>
      </c>
      <c r="J11" s="14" t="s">
        <v>51</v>
      </c>
      <c r="K11" s="13" t="s">
        <v>16</v>
      </c>
      <c r="L11" s="13" t="s">
        <v>28</v>
      </c>
      <c r="M11" s="14" t="s">
        <v>51</v>
      </c>
      <c r="N11" s="13" t="s">
        <v>16</v>
      </c>
      <c r="O11" s="13" t="s">
        <v>28</v>
      </c>
      <c r="P11" s="14" t="s">
        <v>51</v>
      </c>
      <c r="Q11" s="13" t="s">
        <v>16</v>
      </c>
    </row>
    <row r="12" spans="1:17" ht="12" customHeight="1" x14ac:dyDescent="0.2">
      <c r="A12" s="9" t="s">
        <v>29</v>
      </c>
      <c r="B12" s="15">
        <v>17</v>
      </c>
      <c r="C12" s="95" t="s">
        <v>147</v>
      </c>
      <c r="D12" s="95">
        <v>200</v>
      </c>
      <c r="E12" s="17"/>
      <c r="F12" s="16"/>
      <c r="G12" s="17"/>
      <c r="H12" s="16"/>
      <c r="I12" s="17"/>
      <c r="J12" s="17"/>
      <c r="K12" s="16"/>
      <c r="L12" s="16"/>
      <c r="M12" s="16"/>
      <c r="N12" s="16"/>
      <c r="O12" s="95" t="s">
        <v>84</v>
      </c>
      <c r="P12" s="98">
        <v>1874</v>
      </c>
      <c r="Q12" s="17"/>
    </row>
    <row r="13" spans="1:17" ht="12" customHeight="1" x14ac:dyDescent="0.2">
      <c r="A13" s="9" t="s">
        <v>30</v>
      </c>
      <c r="B13" s="18"/>
      <c r="C13" s="16"/>
      <c r="D13" s="17"/>
      <c r="E13" s="17"/>
      <c r="F13" s="16"/>
      <c r="G13" s="17"/>
      <c r="H13" s="16"/>
      <c r="I13" s="17"/>
      <c r="J13" s="17"/>
      <c r="K13" s="16"/>
      <c r="L13" s="16"/>
      <c r="M13" s="16"/>
      <c r="N13" s="16"/>
      <c r="O13" s="95" t="s">
        <v>85</v>
      </c>
      <c r="P13" s="95">
        <v>667</v>
      </c>
      <c r="Q13" s="17"/>
    </row>
    <row r="14" spans="1:17" ht="12" customHeight="1" x14ac:dyDescent="0.2">
      <c r="A14" s="9"/>
      <c r="B14" s="18"/>
      <c r="C14" s="16"/>
      <c r="D14" s="17"/>
      <c r="E14" s="17"/>
      <c r="F14" s="16"/>
      <c r="G14" s="17"/>
      <c r="H14" s="16"/>
      <c r="I14" s="16"/>
      <c r="J14" s="17"/>
      <c r="K14" s="16"/>
      <c r="L14" s="16"/>
      <c r="M14" s="16"/>
      <c r="N14" s="16"/>
      <c r="O14" s="95" t="s">
        <v>86</v>
      </c>
      <c r="P14" s="95">
        <v>495</v>
      </c>
      <c r="Q14" s="17"/>
    </row>
    <row r="15" spans="1:17" ht="12" customHeight="1" x14ac:dyDescent="0.2">
      <c r="A15" s="9"/>
      <c r="B15" s="18"/>
      <c r="C15" s="16"/>
      <c r="D15" s="17"/>
      <c r="E15" s="17"/>
      <c r="F15" s="16"/>
      <c r="G15" s="17"/>
      <c r="H15" s="16"/>
      <c r="I15" s="16"/>
      <c r="J15" s="17"/>
      <c r="K15" s="16"/>
      <c r="L15" s="16"/>
      <c r="M15" s="16"/>
      <c r="N15" s="16"/>
      <c r="O15" s="95"/>
      <c r="P15" s="95"/>
      <c r="Q15" s="17"/>
    </row>
    <row r="16" spans="1:17" ht="12" customHeight="1" x14ac:dyDescent="0.2">
      <c r="A16" s="9"/>
      <c r="B16" s="18"/>
      <c r="C16" s="52"/>
      <c r="D16" s="17"/>
      <c r="E16" s="17"/>
      <c r="F16" s="16"/>
      <c r="G16" s="17"/>
      <c r="H16" s="16"/>
      <c r="I16" s="16"/>
      <c r="J16" s="17"/>
      <c r="K16" s="16"/>
      <c r="L16" s="16"/>
      <c r="M16" s="17"/>
      <c r="N16" s="16"/>
      <c r="O16" s="16"/>
      <c r="P16" s="17"/>
      <c r="Q16" s="17"/>
    </row>
    <row r="17" spans="1:17" ht="12" customHeight="1" x14ac:dyDescent="0.2">
      <c r="A17" s="9"/>
      <c r="B17" s="18"/>
      <c r="C17" s="52"/>
      <c r="D17" s="17"/>
      <c r="E17" s="17"/>
      <c r="F17" s="16"/>
      <c r="G17" s="17"/>
      <c r="H17" s="16"/>
      <c r="I17" s="16"/>
      <c r="J17" s="17"/>
      <c r="K17" s="16"/>
      <c r="L17" s="16"/>
      <c r="M17" s="17"/>
      <c r="N17" s="16"/>
      <c r="O17" s="16"/>
      <c r="P17" s="17"/>
      <c r="Q17" s="17"/>
    </row>
    <row r="18" spans="1:17" ht="12" customHeight="1" x14ac:dyDescent="0.2">
      <c r="A18" s="9"/>
      <c r="B18" s="18"/>
      <c r="C18" s="52"/>
      <c r="D18" s="17"/>
      <c r="E18" s="17"/>
      <c r="F18" s="16"/>
      <c r="G18" s="17"/>
      <c r="H18" s="16"/>
      <c r="I18" s="16"/>
      <c r="J18" s="17"/>
      <c r="K18" s="16"/>
      <c r="L18" s="16"/>
      <c r="M18" s="17"/>
      <c r="N18" s="16"/>
      <c r="O18" s="16"/>
      <c r="P18" s="17"/>
      <c r="Q18" s="17"/>
    </row>
    <row r="19" spans="1:17" ht="12" customHeight="1" x14ac:dyDescent="0.2">
      <c r="A19" s="9"/>
      <c r="B19" s="18"/>
      <c r="C19" s="52"/>
      <c r="D19" s="17"/>
      <c r="E19" s="17"/>
      <c r="F19" s="16"/>
      <c r="G19" s="17"/>
      <c r="H19" s="16"/>
      <c r="I19" s="16"/>
      <c r="J19" s="17"/>
      <c r="K19" s="16"/>
      <c r="L19" s="16"/>
      <c r="M19" s="17"/>
      <c r="N19" s="16"/>
      <c r="O19" s="16"/>
      <c r="P19" s="17"/>
      <c r="Q19" s="17"/>
    </row>
    <row r="20" spans="1:17" ht="12" customHeight="1" x14ac:dyDescent="0.2">
      <c r="A20" s="9"/>
      <c r="B20" s="18"/>
      <c r="C20" s="52"/>
      <c r="D20" s="17"/>
      <c r="E20" s="17"/>
      <c r="F20" s="16"/>
      <c r="G20" s="17"/>
      <c r="H20" s="16"/>
      <c r="I20" s="16"/>
      <c r="J20" s="17"/>
      <c r="K20" s="16"/>
      <c r="L20" s="16"/>
      <c r="M20" s="17"/>
      <c r="N20" s="16"/>
      <c r="O20" s="16"/>
      <c r="P20" s="17"/>
      <c r="Q20" s="17"/>
    </row>
    <row r="21" spans="1:17" ht="12" customHeight="1" x14ac:dyDescent="0.2">
      <c r="A21" s="9"/>
      <c r="B21" s="18"/>
      <c r="C21" s="52"/>
      <c r="D21" s="17"/>
      <c r="E21" s="17"/>
      <c r="F21" s="16"/>
      <c r="G21" s="17"/>
      <c r="H21" s="16"/>
      <c r="I21" s="16"/>
      <c r="J21" s="17"/>
      <c r="K21" s="16"/>
      <c r="L21" s="16"/>
      <c r="M21" s="17"/>
      <c r="N21" s="16"/>
      <c r="O21" s="16"/>
      <c r="P21" s="17"/>
      <c r="Q21" s="17"/>
    </row>
    <row r="22" spans="1:17" ht="12" customHeight="1" x14ac:dyDescent="0.2">
      <c r="A22" s="9"/>
      <c r="B22" s="18"/>
      <c r="C22" s="52"/>
      <c r="D22" s="17"/>
      <c r="E22" s="17"/>
      <c r="F22" s="16"/>
      <c r="G22" s="17"/>
      <c r="H22" s="16"/>
      <c r="I22" s="16"/>
      <c r="J22" s="17"/>
      <c r="K22" s="16"/>
      <c r="L22" s="16"/>
      <c r="M22" s="17"/>
      <c r="N22" s="16"/>
      <c r="O22" s="16"/>
      <c r="P22" s="17"/>
      <c r="Q22" s="17"/>
    </row>
    <row r="23" spans="1:17" ht="12" customHeight="1" x14ac:dyDescent="0.2">
      <c r="A23" s="39" t="s">
        <v>52</v>
      </c>
      <c r="B23" s="40">
        <f>D25+G25+J25+M25+P25</f>
        <v>3236</v>
      </c>
      <c r="C23" s="52"/>
      <c r="D23" s="17"/>
      <c r="E23" s="17"/>
      <c r="F23" s="16"/>
      <c r="G23" s="17"/>
      <c r="H23" s="16"/>
      <c r="I23" s="16"/>
      <c r="J23" s="17"/>
      <c r="K23" s="16"/>
      <c r="L23" s="16"/>
      <c r="M23" s="17"/>
      <c r="N23" s="16"/>
      <c r="O23" s="16"/>
      <c r="P23" s="17"/>
      <c r="Q23" s="17"/>
    </row>
    <row r="24" spans="1:17" ht="12" customHeight="1" x14ac:dyDescent="0.2">
      <c r="A24" s="41"/>
      <c r="B24" s="40"/>
      <c r="C24" s="52"/>
      <c r="D24" s="17"/>
      <c r="E24" s="17"/>
      <c r="F24" s="16"/>
      <c r="G24" s="17"/>
      <c r="H24" s="16"/>
      <c r="I24" s="16"/>
      <c r="J24" s="17"/>
      <c r="K24" s="16"/>
      <c r="L24" s="16"/>
      <c r="M24" s="17"/>
      <c r="N24" s="16"/>
      <c r="O24" s="16"/>
      <c r="P24" s="17"/>
      <c r="Q24" s="17"/>
    </row>
    <row r="25" spans="1:17" ht="12" customHeight="1" thickBot="1" x14ac:dyDescent="0.25">
      <c r="A25" s="42" t="s">
        <v>53</v>
      </c>
      <c r="B25" s="38">
        <f>E25+H25+K25+N25+Q25</f>
        <v>0</v>
      </c>
      <c r="C25" s="19" t="s">
        <v>17</v>
      </c>
      <c r="D25" s="20">
        <f>SUM(D12:D24)</f>
        <v>200</v>
      </c>
      <c r="E25" s="20">
        <f>SUM(E12:E24)</f>
        <v>0</v>
      </c>
      <c r="F25" s="19" t="s">
        <v>17</v>
      </c>
      <c r="G25" s="20"/>
      <c r="H25" s="20"/>
      <c r="I25" s="19" t="s">
        <v>17</v>
      </c>
      <c r="J25" s="20"/>
      <c r="K25" s="20"/>
      <c r="L25" s="19" t="s">
        <v>17</v>
      </c>
      <c r="M25" s="20">
        <f>SUM(M12:M24)</f>
        <v>0</v>
      </c>
      <c r="N25" s="20">
        <f>SUM(N12:N24)</f>
        <v>0</v>
      </c>
      <c r="O25" s="19" t="s">
        <v>17</v>
      </c>
      <c r="P25" s="20">
        <f>SUM(P12:P24)</f>
        <v>3036</v>
      </c>
      <c r="Q25" s="20">
        <f>SUM(Q12:Q24)</f>
        <v>0</v>
      </c>
    </row>
    <row r="26" spans="1:17" ht="12" customHeight="1" x14ac:dyDescent="0.2">
      <c r="A26" s="9"/>
      <c r="B26" s="18"/>
      <c r="C26" s="53"/>
      <c r="D26" s="17"/>
      <c r="E26" s="16"/>
      <c r="F26" s="16"/>
      <c r="G26" s="17"/>
      <c r="H26" s="16"/>
      <c r="I26" s="16"/>
      <c r="J26" s="17"/>
      <c r="K26" s="16"/>
      <c r="L26" s="16"/>
      <c r="M26" s="17"/>
      <c r="N26" s="16"/>
      <c r="O26" s="16"/>
      <c r="P26" s="17"/>
      <c r="Q26" s="16"/>
    </row>
    <row r="27" spans="1:17" ht="12" customHeight="1" x14ac:dyDescent="0.2">
      <c r="A27" s="9"/>
      <c r="B27" s="18"/>
      <c r="C27" s="52"/>
      <c r="D27" s="17"/>
      <c r="E27" s="16"/>
      <c r="F27" s="16"/>
      <c r="G27" s="17"/>
      <c r="H27" s="16"/>
      <c r="I27" s="16"/>
      <c r="J27" s="17"/>
      <c r="K27" s="16"/>
      <c r="L27" s="16"/>
      <c r="M27" s="17"/>
      <c r="N27" s="16"/>
      <c r="O27" s="16"/>
      <c r="P27" s="17"/>
      <c r="Q27" s="16"/>
    </row>
    <row r="28" spans="1:17" ht="12" customHeight="1" x14ac:dyDescent="0.2">
      <c r="A28" s="9"/>
      <c r="B28" s="18"/>
      <c r="C28" s="52"/>
      <c r="D28" s="17"/>
      <c r="E28" s="16"/>
      <c r="F28" s="16"/>
      <c r="G28" s="17"/>
      <c r="H28" s="16"/>
      <c r="I28" s="16"/>
      <c r="J28" s="17"/>
      <c r="K28" s="16"/>
      <c r="L28" s="16"/>
      <c r="M28" s="17"/>
      <c r="N28" s="16"/>
      <c r="O28" s="16"/>
      <c r="Q28" s="16"/>
    </row>
    <row r="29" spans="1:17" ht="12" customHeight="1" x14ac:dyDescent="0.2">
      <c r="A29" s="9"/>
      <c r="B29" s="18"/>
      <c r="C29" s="52"/>
      <c r="D29" s="17"/>
      <c r="E29" s="16"/>
      <c r="F29" s="16"/>
      <c r="G29" s="17"/>
      <c r="H29" s="16"/>
      <c r="I29" s="16"/>
      <c r="J29" s="17"/>
      <c r="K29" s="16"/>
      <c r="L29" s="16"/>
      <c r="M29" s="17"/>
      <c r="N29" s="16"/>
      <c r="O29" s="16"/>
      <c r="P29" s="17"/>
      <c r="Q29" s="16"/>
    </row>
    <row r="30" spans="1:17" ht="12" customHeight="1" x14ac:dyDescent="0.2">
      <c r="A30" s="9"/>
      <c r="B30" s="18"/>
      <c r="C30" s="52"/>
      <c r="D30" s="17"/>
      <c r="E30" s="16"/>
      <c r="F30" s="16"/>
      <c r="G30" s="17"/>
      <c r="H30" s="16"/>
      <c r="I30" s="16"/>
      <c r="J30" s="17"/>
      <c r="K30" s="16"/>
      <c r="L30" s="16"/>
      <c r="M30" s="17"/>
      <c r="N30" s="16"/>
      <c r="O30" s="16"/>
      <c r="P30" s="17"/>
      <c r="Q30" s="16"/>
    </row>
    <row r="31" spans="1:17" ht="12" customHeight="1" x14ac:dyDescent="0.2">
      <c r="A31" s="9"/>
      <c r="B31" s="18"/>
      <c r="C31" s="52"/>
      <c r="D31" s="17"/>
      <c r="E31" s="16"/>
      <c r="F31" s="16"/>
      <c r="G31" s="17"/>
      <c r="H31" s="16"/>
      <c r="I31" s="16"/>
      <c r="J31" s="17"/>
      <c r="K31" s="16"/>
      <c r="L31" s="16"/>
      <c r="M31" s="17"/>
      <c r="N31" s="16"/>
      <c r="O31" s="16"/>
      <c r="P31" s="17"/>
      <c r="Q31" s="16"/>
    </row>
    <row r="32" spans="1:17" ht="12" customHeight="1" x14ac:dyDescent="0.2">
      <c r="A32" s="9"/>
      <c r="B32" s="18"/>
      <c r="C32" s="52"/>
      <c r="D32" s="17"/>
      <c r="E32" s="16"/>
      <c r="F32" s="16"/>
      <c r="G32" s="17"/>
      <c r="H32" s="16"/>
      <c r="I32" s="16"/>
      <c r="J32" s="17"/>
      <c r="K32" s="16"/>
      <c r="L32" s="16"/>
      <c r="M32" s="17"/>
      <c r="N32" s="16"/>
      <c r="O32" s="16"/>
      <c r="P32" s="17"/>
      <c r="Q32" s="16"/>
    </row>
    <row r="33" spans="1:17" ht="12" customHeight="1" x14ac:dyDescent="0.2">
      <c r="A33" s="9"/>
      <c r="B33" s="18"/>
      <c r="C33" s="52"/>
      <c r="D33" s="17"/>
      <c r="E33" s="16"/>
      <c r="F33" s="16"/>
      <c r="G33" s="17"/>
      <c r="H33" s="16"/>
      <c r="I33" s="16"/>
      <c r="J33" s="17"/>
      <c r="K33" s="16"/>
      <c r="L33" s="16"/>
      <c r="M33" s="17"/>
      <c r="N33" s="16"/>
      <c r="O33" s="16"/>
      <c r="P33" s="17"/>
      <c r="Q33" s="16"/>
    </row>
    <row r="34" spans="1:17" ht="12" customHeight="1" x14ac:dyDescent="0.2">
      <c r="A34" s="9"/>
      <c r="B34" s="18"/>
      <c r="C34" s="52"/>
      <c r="D34" s="17"/>
      <c r="E34" s="16"/>
      <c r="F34" s="16"/>
      <c r="G34" s="17"/>
      <c r="H34" s="16"/>
      <c r="I34" s="16"/>
      <c r="J34" s="17"/>
      <c r="K34" s="16"/>
      <c r="L34" s="16"/>
      <c r="M34" s="17"/>
      <c r="N34" s="16"/>
      <c r="O34" s="16"/>
      <c r="P34" s="17"/>
      <c r="Q34" s="16"/>
    </row>
    <row r="35" spans="1:17" ht="12" customHeight="1" x14ac:dyDescent="0.2">
      <c r="A35" s="9"/>
      <c r="B35" s="18"/>
      <c r="C35" s="52"/>
      <c r="D35" s="17"/>
      <c r="E35" s="16"/>
      <c r="F35" s="16"/>
      <c r="G35" s="17"/>
      <c r="H35" s="16"/>
      <c r="I35" s="16"/>
      <c r="J35" s="17"/>
      <c r="K35" s="16"/>
      <c r="L35" s="16"/>
      <c r="M35" s="17"/>
      <c r="N35" s="16"/>
      <c r="O35" s="16"/>
      <c r="P35" s="17"/>
      <c r="Q35" s="16"/>
    </row>
    <row r="36" spans="1:17" ht="12" customHeight="1" x14ac:dyDescent="0.2">
      <c r="A36" s="9"/>
      <c r="B36" s="18"/>
      <c r="C36" s="52"/>
      <c r="D36" s="17"/>
      <c r="E36" s="16"/>
      <c r="F36" s="16"/>
      <c r="G36" s="17"/>
      <c r="H36" s="16"/>
      <c r="I36" s="16"/>
      <c r="J36" s="17"/>
      <c r="K36" s="16"/>
      <c r="L36" s="16"/>
      <c r="M36" s="17"/>
      <c r="N36" s="16"/>
      <c r="O36" s="16"/>
      <c r="P36" s="17"/>
      <c r="Q36" s="16"/>
    </row>
    <row r="37" spans="1:17" ht="12" customHeight="1" x14ac:dyDescent="0.2">
      <c r="A37" s="9"/>
      <c r="B37" s="18"/>
      <c r="C37" s="52"/>
      <c r="D37" s="17"/>
      <c r="E37" s="16"/>
      <c r="F37" s="16"/>
      <c r="G37" s="17"/>
      <c r="H37" s="16"/>
      <c r="I37" s="16"/>
      <c r="J37" s="17"/>
      <c r="K37" s="16"/>
      <c r="L37" s="16"/>
      <c r="M37" s="17"/>
      <c r="N37" s="16"/>
      <c r="O37" s="16"/>
      <c r="P37" s="17"/>
      <c r="Q37" s="16"/>
    </row>
    <row r="38" spans="1:17" ht="12" customHeight="1" x14ac:dyDescent="0.2">
      <c r="A38" s="9"/>
      <c r="B38" s="18"/>
      <c r="C38" s="52"/>
      <c r="D38" s="17"/>
      <c r="E38" s="16"/>
      <c r="F38" s="16"/>
      <c r="G38" s="17"/>
      <c r="H38" s="16"/>
      <c r="I38" s="16"/>
      <c r="J38" s="17"/>
      <c r="K38" s="16"/>
      <c r="L38" s="16"/>
      <c r="M38" s="17"/>
      <c r="N38" s="16"/>
      <c r="O38" s="16"/>
      <c r="P38" s="17"/>
      <c r="Q38" s="16"/>
    </row>
    <row r="39" spans="1:17" ht="12" customHeight="1" x14ac:dyDescent="0.2">
      <c r="A39" s="9"/>
      <c r="B39" s="18"/>
      <c r="C39" s="52"/>
      <c r="D39" s="17"/>
      <c r="E39" s="16"/>
      <c r="F39" s="16"/>
      <c r="G39" s="17"/>
      <c r="H39" s="16"/>
      <c r="I39" s="16"/>
      <c r="J39" s="17"/>
      <c r="K39" s="16"/>
      <c r="L39" s="16"/>
      <c r="M39" s="17"/>
      <c r="N39" s="16"/>
      <c r="O39" s="16"/>
      <c r="P39" s="17"/>
      <c r="Q39" s="16"/>
    </row>
    <row r="40" spans="1:17" ht="12" customHeight="1" x14ac:dyDescent="0.2">
      <c r="A40" s="9"/>
      <c r="B40" s="18"/>
      <c r="C40" s="52"/>
      <c r="D40" s="17"/>
      <c r="E40" s="16"/>
      <c r="F40" s="16"/>
      <c r="G40" s="17"/>
      <c r="H40" s="16"/>
      <c r="I40" s="16"/>
      <c r="J40" s="17"/>
      <c r="K40" s="16"/>
      <c r="L40" s="16"/>
      <c r="M40" s="17"/>
      <c r="N40" s="16"/>
      <c r="O40" s="16"/>
      <c r="P40" s="17"/>
      <c r="Q40" s="16"/>
    </row>
    <row r="41" spans="1:17" ht="12" customHeight="1" x14ac:dyDescent="0.2">
      <c r="A41" s="9"/>
      <c r="B41" s="18"/>
      <c r="C41" s="52"/>
      <c r="D41" s="17"/>
      <c r="E41" s="16"/>
      <c r="F41" s="16"/>
      <c r="G41" s="17"/>
      <c r="H41" s="16"/>
      <c r="I41" s="16"/>
      <c r="J41" s="17"/>
      <c r="K41" s="16"/>
      <c r="L41" s="16"/>
      <c r="M41" s="17"/>
      <c r="N41" s="16"/>
      <c r="O41" s="16"/>
      <c r="P41" s="17"/>
      <c r="Q41" s="16"/>
    </row>
    <row r="42" spans="1:17" ht="12" customHeight="1" x14ac:dyDescent="0.2">
      <c r="A42" s="9"/>
      <c r="B42" s="18"/>
      <c r="C42" s="52"/>
      <c r="D42" s="17"/>
      <c r="E42" s="16"/>
      <c r="F42" s="16"/>
      <c r="G42" s="17"/>
      <c r="H42" s="16"/>
      <c r="I42" s="16"/>
      <c r="J42" s="17"/>
      <c r="K42" s="16"/>
      <c r="L42" s="16"/>
      <c r="M42" s="17"/>
      <c r="N42" s="16"/>
      <c r="O42" s="16"/>
      <c r="P42" s="17"/>
      <c r="Q42" s="16"/>
    </row>
    <row r="43" spans="1:17" ht="12" customHeight="1" x14ac:dyDescent="0.2">
      <c r="A43" s="9"/>
      <c r="B43" s="18"/>
      <c r="C43" s="52"/>
      <c r="D43" s="17"/>
      <c r="E43" s="16"/>
      <c r="F43" s="16"/>
      <c r="G43" s="17"/>
      <c r="H43" s="16"/>
      <c r="I43" s="16"/>
      <c r="J43" s="17"/>
      <c r="K43" s="16"/>
      <c r="L43" s="16"/>
      <c r="M43" s="17"/>
      <c r="N43" s="16"/>
      <c r="O43" s="16"/>
      <c r="P43" s="17"/>
      <c r="Q43" s="16"/>
    </row>
    <row r="44" spans="1:17" ht="12" customHeight="1" x14ac:dyDescent="0.2">
      <c r="A44" s="9"/>
      <c r="B44" s="18"/>
      <c r="C44" s="52"/>
      <c r="D44" s="17"/>
      <c r="E44" s="16"/>
      <c r="F44" s="16"/>
      <c r="G44" s="17"/>
      <c r="H44" s="16"/>
      <c r="I44" s="16"/>
      <c r="J44" s="17"/>
      <c r="K44" s="16"/>
      <c r="L44" s="16"/>
      <c r="M44" s="17"/>
      <c r="N44" s="16"/>
      <c r="O44" s="16"/>
      <c r="P44" s="17"/>
      <c r="Q44" s="16"/>
    </row>
    <row r="45" spans="1:17" ht="12" customHeight="1" x14ac:dyDescent="0.2">
      <c r="A45" s="9"/>
      <c r="B45" s="18"/>
      <c r="C45" s="52"/>
      <c r="D45" s="17"/>
      <c r="E45" s="16"/>
      <c r="F45" s="16"/>
      <c r="G45" s="17"/>
      <c r="H45" s="16"/>
      <c r="I45" s="16"/>
      <c r="J45" s="17"/>
      <c r="K45" s="16"/>
      <c r="L45" s="16"/>
      <c r="M45" s="17"/>
      <c r="N45" s="16"/>
      <c r="O45" s="16"/>
      <c r="P45" s="17"/>
      <c r="Q45" s="16"/>
    </row>
    <row r="46" spans="1:17" ht="12" customHeight="1" x14ac:dyDescent="0.2">
      <c r="A46" s="9"/>
      <c r="B46" s="18"/>
      <c r="C46" s="52"/>
      <c r="D46" s="17"/>
      <c r="E46" s="16"/>
      <c r="F46" s="16"/>
      <c r="G46" s="17"/>
      <c r="H46" s="16"/>
      <c r="I46" s="16"/>
      <c r="J46" s="17"/>
      <c r="K46" s="16"/>
      <c r="L46" s="16"/>
      <c r="M46" s="17"/>
      <c r="N46" s="16"/>
      <c r="O46" s="16"/>
      <c r="P46" s="17"/>
      <c r="Q46" s="16"/>
    </row>
    <row r="47" spans="1:17" ht="12" customHeight="1" x14ac:dyDescent="0.2">
      <c r="A47" s="9"/>
      <c r="B47" s="18"/>
      <c r="C47" s="52"/>
      <c r="D47" s="17"/>
      <c r="E47" s="16"/>
      <c r="F47" s="16"/>
      <c r="G47" s="17"/>
      <c r="H47" s="16"/>
      <c r="I47" s="16"/>
      <c r="J47" s="17"/>
      <c r="K47" s="16"/>
      <c r="L47" s="16"/>
      <c r="M47" s="17"/>
      <c r="N47" s="16"/>
      <c r="O47" s="16"/>
      <c r="P47" s="17"/>
      <c r="Q47" s="16"/>
    </row>
    <row r="48" spans="1:17" ht="12" customHeight="1" x14ac:dyDescent="0.2">
      <c r="A48" s="9"/>
      <c r="B48" s="18"/>
      <c r="C48" s="52"/>
      <c r="D48" s="17"/>
      <c r="E48" s="16"/>
      <c r="F48" s="16"/>
      <c r="G48" s="17"/>
      <c r="H48" s="16"/>
      <c r="I48" s="16"/>
      <c r="J48" s="17"/>
      <c r="K48" s="16"/>
      <c r="L48" s="16"/>
      <c r="M48" s="17"/>
      <c r="N48" s="16"/>
      <c r="O48" s="16"/>
      <c r="P48" s="17"/>
      <c r="Q48" s="16"/>
    </row>
    <row r="49" spans="1:17" ht="12" customHeight="1" x14ac:dyDescent="0.2">
      <c r="A49" s="9"/>
      <c r="B49" s="18"/>
      <c r="C49" s="52"/>
      <c r="D49" s="17"/>
      <c r="E49" s="16"/>
      <c r="F49" s="16"/>
      <c r="G49" s="17"/>
      <c r="H49" s="16"/>
      <c r="I49" s="16"/>
      <c r="J49" s="17"/>
      <c r="K49" s="16"/>
      <c r="L49" s="16"/>
      <c r="M49" s="17"/>
      <c r="N49" s="16"/>
      <c r="O49" s="16"/>
      <c r="P49" s="17"/>
      <c r="Q49" s="16"/>
    </row>
    <row r="50" spans="1:17" ht="12" customHeight="1" x14ac:dyDescent="0.2">
      <c r="A50" s="9"/>
      <c r="B50" s="18"/>
      <c r="C50" s="52"/>
      <c r="D50" s="17"/>
      <c r="E50" s="16"/>
      <c r="F50" s="16"/>
      <c r="G50" s="17"/>
      <c r="H50" s="16"/>
      <c r="I50" s="16"/>
      <c r="J50" s="17"/>
      <c r="K50" s="16"/>
      <c r="L50" s="16"/>
      <c r="M50" s="17"/>
      <c r="N50" s="16"/>
      <c r="O50" s="16"/>
      <c r="P50" s="17"/>
      <c r="Q50" s="16"/>
    </row>
    <row r="51" spans="1:17" ht="12" customHeight="1" x14ac:dyDescent="0.2">
      <c r="A51" s="9"/>
      <c r="B51" s="18"/>
      <c r="C51" s="52"/>
      <c r="D51" s="17"/>
      <c r="E51" s="16"/>
      <c r="F51" s="16"/>
      <c r="G51" s="17"/>
      <c r="H51" s="16"/>
      <c r="I51" s="16"/>
      <c r="J51" s="17"/>
      <c r="K51" s="16"/>
      <c r="L51" s="16"/>
      <c r="M51" s="17"/>
      <c r="N51" s="16"/>
      <c r="O51" s="16"/>
      <c r="P51" s="17"/>
      <c r="Q51" s="16"/>
    </row>
    <row r="52" spans="1:17" ht="12" customHeight="1" x14ac:dyDescent="0.2">
      <c r="A52" s="9"/>
      <c r="B52" s="18"/>
      <c r="C52" s="52"/>
      <c r="D52" s="17"/>
      <c r="E52" s="16"/>
      <c r="F52" s="16"/>
      <c r="G52" s="17"/>
      <c r="H52" s="16"/>
      <c r="I52" s="16"/>
      <c r="J52" s="17"/>
      <c r="K52" s="16"/>
      <c r="L52" s="16"/>
      <c r="M52" s="17"/>
      <c r="N52" s="16"/>
      <c r="O52" s="16"/>
      <c r="P52" s="17"/>
      <c r="Q52" s="16"/>
    </row>
    <row r="53" spans="1:17" ht="12" customHeight="1" x14ac:dyDescent="0.2">
      <c r="A53" s="9"/>
      <c r="B53" s="18"/>
      <c r="C53" s="52"/>
      <c r="D53" s="17"/>
      <c r="E53" s="16"/>
      <c r="F53" s="16"/>
      <c r="G53" s="17"/>
      <c r="H53" s="16"/>
      <c r="I53" s="16"/>
      <c r="J53" s="17"/>
      <c r="K53" s="16"/>
      <c r="L53" s="16"/>
      <c r="M53" s="17"/>
      <c r="N53" s="16"/>
      <c r="O53" s="16"/>
      <c r="P53" s="17"/>
      <c r="Q53" s="16"/>
    </row>
    <row r="54" spans="1:17" ht="12" customHeight="1" x14ac:dyDescent="0.2">
      <c r="A54" s="9"/>
      <c r="B54" s="18"/>
      <c r="C54" s="52"/>
      <c r="D54" s="17"/>
      <c r="E54" s="16"/>
      <c r="F54" s="16"/>
      <c r="G54" s="17"/>
      <c r="H54" s="16"/>
      <c r="I54" s="16"/>
      <c r="J54" s="17"/>
      <c r="K54" s="16"/>
      <c r="L54" s="16"/>
      <c r="M54" s="17"/>
      <c r="N54" s="16"/>
      <c r="O54" s="16"/>
      <c r="P54" s="17"/>
      <c r="Q54" s="16"/>
    </row>
    <row r="55" spans="1:17" ht="12" customHeight="1" x14ac:dyDescent="0.2">
      <c r="A55" s="9"/>
      <c r="B55" s="18"/>
      <c r="C55" s="52"/>
      <c r="D55" s="17"/>
      <c r="E55" s="16"/>
      <c r="F55" s="16"/>
      <c r="G55" s="17"/>
      <c r="H55" s="16"/>
      <c r="I55" s="16"/>
      <c r="J55" s="17"/>
      <c r="K55" s="16"/>
      <c r="L55" s="16"/>
      <c r="M55" s="17"/>
      <c r="N55" s="16"/>
      <c r="O55" s="16"/>
      <c r="P55" s="17"/>
      <c r="Q55" s="16"/>
    </row>
    <row r="56" spans="1:17" ht="12" customHeight="1" x14ac:dyDescent="0.2">
      <c r="A56" s="9"/>
      <c r="B56" s="18"/>
      <c r="C56" s="52"/>
      <c r="D56" s="17"/>
      <c r="E56" s="16"/>
      <c r="F56" s="16"/>
      <c r="G56" s="17"/>
      <c r="H56" s="16"/>
      <c r="I56" s="16"/>
      <c r="J56" s="17"/>
      <c r="K56" s="16"/>
      <c r="L56" s="16"/>
      <c r="M56" s="17"/>
      <c r="N56" s="16"/>
      <c r="O56" s="16"/>
      <c r="P56" s="17"/>
      <c r="Q56" s="16"/>
    </row>
    <row r="57" spans="1:17" ht="12" customHeight="1" x14ac:dyDescent="0.2">
      <c r="A57" s="9"/>
      <c r="B57" s="18"/>
      <c r="C57" s="52"/>
      <c r="D57" s="17"/>
      <c r="E57" s="16"/>
      <c r="F57" s="16"/>
      <c r="G57" s="17"/>
      <c r="H57" s="16"/>
      <c r="I57" s="16"/>
      <c r="J57" s="17"/>
      <c r="K57" s="16"/>
      <c r="L57" s="16"/>
      <c r="M57" s="17"/>
      <c r="N57" s="16"/>
      <c r="O57" s="16"/>
      <c r="P57" s="17"/>
      <c r="Q57" s="16"/>
    </row>
    <row r="58" spans="1:17" ht="12" customHeight="1" x14ac:dyDescent="0.2">
      <c r="A58" s="9"/>
      <c r="B58" s="18"/>
      <c r="C58" s="52"/>
      <c r="D58" s="17"/>
      <c r="E58" s="16"/>
      <c r="F58" s="16"/>
      <c r="G58" s="17"/>
      <c r="H58" s="16"/>
      <c r="I58" s="16"/>
      <c r="J58" s="17"/>
      <c r="K58" s="16"/>
      <c r="L58" s="16"/>
      <c r="M58" s="17"/>
      <c r="N58" s="16"/>
      <c r="O58" s="16"/>
      <c r="P58" s="17"/>
      <c r="Q58" s="16"/>
    </row>
    <row r="59" spans="1:17" ht="12" customHeight="1" x14ac:dyDescent="0.2">
      <c r="A59" s="9"/>
      <c r="B59" s="18"/>
      <c r="C59" s="52"/>
      <c r="D59" s="17"/>
      <c r="E59" s="16"/>
      <c r="F59" s="16"/>
      <c r="G59" s="17"/>
      <c r="H59" s="16"/>
      <c r="I59" s="16"/>
      <c r="J59" s="17"/>
      <c r="K59" s="16"/>
      <c r="L59" s="16"/>
      <c r="M59" s="17"/>
      <c r="N59" s="16"/>
      <c r="O59" s="16"/>
      <c r="P59" s="17"/>
      <c r="Q59" s="16"/>
    </row>
    <row r="60" spans="1:17" ht="12" customHeight="1" x14ac:dyDescent="0.2">
      <c r="A60" s="9"/>
      <c r="B60" s="18"/>
      <c r="C60" s="52"/>
      <c r="D60" s="17"/>
      <c r="E60" s="16"/>
      <c r="F60" s="16"/>
      <c r="G60" s="17"/>
      <c r="H60" s="16"/>
      <c r="I60" s="16"/>
      <c r="J60" s="17"/>
      <c r="K60" s="16"/>
      <c r="L60" s="16"/>
      <c r="M60" s="17"/>
      <c r="N60" s="16"/>
      <c r="O60" s="16"/>
      <c r="P60" s="17"/>
      <c r="Q60" s="16"/>
    </row>
    <row r="61" spans="1:17" x14ac:dyDescent="0.2">
      <c r="A61" s="9"/>
      <c r="B61" s="18"/>
      <c r="C61" s="52"/>
      <c r="D61" s="17"/>
      <c r="E61" s="16"/>
      <c r="F61" s="16"/>
      <c r="G61" s="17"/>
      <c r="H61" s="16"/>
      <c r="I61" s="16"/>
      <c r="J61" s="17"/>
      <c r="K61" s="16"/>
      <c r="L61" s="16"/>
      <c r="M61" s="17"/>
      <c r="N61" s="16"/>
      <c r="O61" s="16"/>
      <c r="P61" s="17"/>
      <c r="Q61" s="16"/>
    </row>
    <row r="62" spans="1:17" x14ac:dyDescent="0.2">
      <c r="A62" s="21"/>
      <c r="B62" s="22"/>
      <c r="C62" s="52"/>
      <c r="D62" s="17"/>
      <c r="E62" s="16"/>
      <c r="F62" s="16"/>
      <c r="G62" s="17"/>
      <c r="H62" s="16"/>
      <c r="I62" s="16"/>
      <c r="J62" s="17"/>
      <c r="K62" s="16"/>
      <c r="L62" s="16"/>
      <c r="M62" s="17"/>
      <c r="N62" s="16"/>
      <c r="O62" s="16"/>
      <c r="P62" s="17"/>
      <c r="Q62" s="16"/>
    </row>
  </sheetData>
  <mergeCells count="28">
    <mergeCell ref="O2:Q3"/>
    <mergeCell ref="M2:N3"/>
    <mergeCell ref="O9:Q9"/>
    <mergeCell ref="O10:Q10"/>
    <mergeCell ref="Q5:Q7"/>
    <mergeCell ref="N6:N7"/>
    <mergeCell ref="O4:P4"/>
    <mergeCell ref="L5:M7"/>
    <mergeCell ref="O5:P7"/>
    <mergeCell ref="L4:N4"/>
    <mergeCell ref="L10:N10"/>
    <mergeCell ref="F1:L1"/>
    <mergeCell ref="K5:K7"/>
    <mergeCell ref="C9:E9"/>
    <mergeCell ref="F9:H9"/>
    <mergeCell ref="I9:K9"/>
    <mergeCell ref="L9:N9"/>
    <mergeCell ref="A4:C4"/>
    <mergeCell ref="D4:E4"/>
    <mergeCell ref="F4:G4"/>
    <mergeCell ref="H4:J4"/>
    <mergeCell ref="A5:C7"/>
    <mergeCell ref="D5:E7"/>
    <mergeCell ref="F5:G7"/>
    <mergeCell ref="H5:J7"/>
    <mergeCell ref="C10:E10"/>
    <mergeCell ref="F10:H10"/>
    <mergeCell ref="I10:K10"/>
  </mergeCells>
  <phoneticPr fontId="2"/>
  <pageMargins left="0.75" right="0.19" top="0.2" bottom="0.21" header="0.28000000000000003" footer="0.21"/>
  <pageSetup paperSize="12" firstPageNumber="6" orientation="landscape" useFirstPageNumber="1" r:id="rId1"/>
  <headerFooter alignWithMargins="0">
    <oddHeader>&amp;R&amp;"HG丸ｺﾞｼｯｸM-PRO,ﾒﾃﾞｨｳﾑ"&amp;9PAGE .  ６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集計</vt:lpstr>
      <vt:lpstr>串間市・日南市</vt:lpstr>
      <vt:lpstr>都城市・北諸県郡</vt:lpstr>
      <vt:lpstr>宮崎市・東諸県郡</vt:lpstr>
      <vt:lpstr>西諸県郡・小林市・えびの市・児湯郡・西都市</vt:lpstr>
      <vt:lpstr>東臼杵郡・日向市・延岡市</vt:lpstr>
      <vt:lpstr>西臼杵郡</vt:lpstr>
      <vt:lpstr>宮崎市・東諸県郡!Print_Area</vt:lpstr>
      <vt:lpstr>串間市・日南市!Print_Area</vt:lpstr>
      <vt:lpstr>西臼杵郡!Print_Area</vt:lpstr>
      <vt:lpstr>西諸県郡・小林市・えびの市・児湯郡・西都市!Print_Area</vt:lpstr>
      <vt:lpstr>都城市・北諸県郡!Print_Area</vt:lpstr>
      <vt:lpstr>東臼杵郡・日向市・延岡市!Print_Area</vt:lpstr>
      <vt:lpstr>宮崎市・東諸県郡!Print_Titles</vt:lpstr>
      <vt:lpstr>串間市・日南市!Print_Titles</vt:lpstr>
      <vt:lpstr>集計!Print_Titles</vt:lpstr>
      <vt:lpstr>西臼杵郡!Print_Titles</vt:lpstr>
      <vt:lpstr>西諸県郡・小林市・えびの市・児湯郡・西都市!Print_Titles</vt:lpstr>
      <vt:lpstr>都城市・北諸県郡!Print_Titles</vt:lpstr>
      <vt:lpstr>東臼杵郡・日向市・延岡市!Print_Titles</vt:lpstr>
    </vt:vector>
  </TitlesOfParts>
  <Company>西部読売開発株式会社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ＭＡＰ係</dc:creator>
  <cp:lastModifiedBy>メディア00</cp:lastModifiedBy>
  <cp:lastPrinted>2026-03-25T02:46:28Z</cp:lastPrinted>
  <dcterms:created xsi:type="dcterms:W3CDTF">1998-12-15T03:01:44Z</dcterms:created>
  <dcterms:modified xsi:type="dcterms:W3CDTF">2026-10-06T03:40:03Z</dcterms:modified>
</cp:coreProperties>
</file>