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法定福利費計算" sheetId="1" state="visible" r:id="rId1"/>
    <sheet xmlns:r="http://schemas.openxmlformats.org/officeDocument/2006/relationships" name="見積書転記例" sheetId="2" state="visible" r:id="rId2"/>
    <sheet xmlns:r="http://schemas.openxmlformats.org/officeDocument/2006/relationships" name="設定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'法定福利費計算'!$A$1:$D$27</definedName>
    <definedName name="_xlnm.Print_Area" localSheetId="1">'見積書転記例'!$A$1:$D$15</definedName>
    <definedName name="_xlnm.Print_Area" localSheetId="2">'設定'!$A$1:$D$26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00%"/>
    <numFmt numFmtId="165" formatCode="0.0%"/>
  </numFmts>
  <fonts count="19">
    <font>
      <name val="Calibri"/>
      <family val="2"/>
      <color theme="1"/>
      <sz val="11"/>
      <scheme val="minor"/>
    </font>
    <font>
      <name val="游ゴシック"/>
      <b val="1"/>
      <color rgb="002F0C86"/>
      <sz val="18"/>
    </font>
    <font>
      <name val="游ゴシック"/>
      <color rgb="00555555"/>
      <sz val="10"/>
    </font>
    <font>
      <name val="游ゴシック"/>
      <color rgb="00888888"/>
      <sz val="9"/>
    </font>
    <font>
      <name val="游ゴシック"/>
      <b val="1"/>
      <color rgb="002F0C86"/>
      <sz val="10"/>
    </font>
    <font>
      <name val="游ゴシック"/>
      <sz val="10"/>
    </font>
    <font>
      <name val="游ゴシック"/>
      <b val="1"/>
      <color rgb="002F0C86"/>
      <sz val="11"/>
    </font>
    <font>
      <name val="游ゴシック"/>
      <b val="1"/>
      <sz val="12"/>
    </font>
    <font>
      <name val="游ゴシック"/>
      <sz val="11"/>
    </font>
    <font>
      <name val="游ゴシック"/>
      <b val="1"/>
      <color rgb="00FFFFFF"/>
      <sz val="10"/>
    </font>
    <font>
      <name val="游ゴシック"/>
      <b val="1"/>
      <color rgb="00FFFFFF"/>
      <sz val="11"/>
    </font>
    <font>
      <name val="游ゴシック"/>
      <b val="1"/>
      <color rgb="002F0C86"/>
      <sz val="12"/>
    </font>
    <font>
      <name val="游ゴシック"/>
      <color rgb="00555555"/>
      <sz val="9"/>
    </font>
    <font>
      <name val="游ゴシック"/>
      <b val="1"/>
      <color rgb="002F0C86"/>
      <sz val="16"/>
    </font>
    <font>
      <name val="游ゴシック"/>
      <color rgb="002F0C86"/>
      <sz val="10"/>
    </font>
    <font>
      <name val="游ゴシック"/>
      <b val="1"/>
      <color rgb="00FFFFFF"/>
      <sz val="12"/>
    </font>
    <font>
      <name val="游ゴシック"/>
      <b val="1"/>
      <sz val="11"/>
    </font>
    <font>
      <name val="游ゴシック"/>
      <b val="1"/>
      <color rgb="002F0C86"/>
      <sz val="9"/>
    </font>
    <font>
      <name val="游ゴシック"/>
      <b val="1"/>
      <color rgb="002F0C86"/>
      <sz val="14"/>
    </font>
  </fonts>
  <fills count="7">
    <fill>
      <patternFill/>
    </fill>
    <fill>
      <patternFill patternType="gray125"/>
    </fill>
    <fill>
      <patternFill patternType="solid">
        <fgColor rgb="FFFFF9E3"/>
      </patternFill>
    </fill>
    <fill>
      <patternFill patternType="solid">
        <fgColor rgb="FF540FE9"/>
      </patternFill>
    </fill>
    <fill>
      <patternFill patternType="solid">
        <fgColor rgb="FFF6F3FC"/>
      </patternFill>
    </fill>
    <fill>
      <patternFill patternType="solid">
        <fgColor rgb="FFEDE7FB"/>
      </patternFill>
    </fill>
    <fill>
      <patternFill patternType="solid">
        <fgColor rgb="FF2F0C86"/>
      </patternFill>
    </fill>
  </fills>
  <borders count="6">
    <border>
      <left/>
      <right/>
      <top/>
      <bottom/>
      <diagonal/>
    </border>
    <border>
      <left style="thin">
        <color rgb="00DCD5EC"/>
      </left>
      <right style="thin">
        <color rgb="00DCD5EC"/>
      </right>
      <top style="thin">
        <color rgb="00DCD5EC"/>
      </top>
      <bottom style="thin">
        <color rgb="00DCD5EC"/>
      </bottom>
    </border>
    <border>
      <left/>
      <right/>
      <top style="thin">
        <color rgb="00DCD5EC"/>
      </top>
      <bottom/>
      <diagonal/>
    </border>
    <border>
      <left/>
      <right style="thin">
        <color rgb="00DCD5EC"/>
      </right>
      <top style="thin">
        <color rgb="00DCD5EC"/>
      </top>
      <bottom/>
      <diagonal/>
    </border>
    <border>
      <left/>
      <right style="thin">
        <color rgb="00DCD5EC"/>
      </right>
      <top style="thin">
        <color rgb="00DCD5EC"/>
      </top>
      <bottom style="thin">
        <color rgb="00DCD5EC"/>
      </bottom>
      <diagonal/>
    </border>
    <border>
      <left/>
      <right/>
      <top style="thin">
        <color rgb="00DCD5EC"/>
      </top>
      <bottom style="thin">
        <color rgb="00DCD5EC"/>
      </bottom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4" fillId="0" borderId="0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0" fontId="6" fillId="0" borderId="0" pivotButton="0" quotePrefix="0" xfId="0"/>
    <xf numFmtId="3" fontId="7" fillId="2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0" fillId="0" borderId="4" pivotButton="0" quotePrefix="0" xfId="0"/>
    <xf numFmtId="0" fontId="5" fillId="4" borderId="1" applyAlignment="1" pivotButton="0" quotePrefix="0" xfId="0">
      <alignment horizontal="left" vertical="center"/>
    </xf>
    <xf numFmtId="164" fontId="5" fillId="4" borderId="1" applyAlignment="1" pivotButton="0" quotePrefix="0" xfId="0">
      <alignment horizontal="right" vertical="center"/>
    </xf>
    <xf numFmtId="3" fontId="5" fillId="5" borderId="1" applyAlignment="1" pivotButton="0" quotePrefix="0" xfId="0">
      <alignment horizontal="right" vertical="center"/>
    </xf>
    <xf numFmtId="0" fontId="10" fillId="6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right" vertical="center"/>
    </xf>
    <xf numFmtId="3" fontId="10" fillId="6" borderId="1" applyAlignment="1" pivotButton="0" quotePrefix="0" xfId="0">
      <alignment horizontal="right" vertical="center"/>
    </xf>
    <xf numFmtId="0" fontId="11" fillId="5" borderId="1" applyAlignment="1" pivotButton="0" quotePrefix="0" xfId="0">
      <alignment horizontal="left" vertical="center"/>
    </xf>
    <xf numFmtId="0" fontId="11" fillId="5" borderId="1" applyAlignment="1" pivotButton="0" quotePrefix="0" xfId="0">
      <alignment horizontal="right" vertical="center"/>
    </xf>
    <xf numFmtId="3" fontId="11" fillId="5" borderId="1" applyAlignment="1" pivotButton="0" quotePrefix="0" xfId="0">
      <alignment horizontal="right" vertical="center"/>
    </xf>
    <xf numFmtId="0" fontId="12" fillId="0" borderId="0" pivotButton="0" quotePrefix="0" xfId="0"/>
    <xf numFmtId="0" fontId="13" fillId="0" borderId="0" pivotButton="0" quotePrefix="0" xfId="0"/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3" fontId="5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3" fontId="4" fillId="5" borderId="1" applyAlignment="1" pivotButton="0" quotePrefix="0" xfId="0">
      <alignment horizontal="right" vertical="center"/>
    </xf>
    <xf numFmtId="0" fontId="14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/>
    </xf>
    <xf numFmtId="3" fontId="7" fillId="5" borderId="1" applyAlignment="1" pivotButton="0" quotePrefix="0" xfId="0">
      <alignment horizontal="right" vertical="center"/>
    </xf>
    <xf numFmtId="0" fontId="15" fillId="3" borderId="1" applyAlignment="1" pivotButton="0" quotePrefix="0" xfId="0">
      <alignment horizontal="center" vertical="center"/>
    </xf>
    <xf numFmtId="0" fontId="6" fillId="0" borderId="1" pivotButton="0" quotePrefix="0" xfId="0"/>
    <xf numFmtId="0" fontId="5" fillId="0" borderId="1" pivotButton="0" quotePrefix="0" xfId="0"/>
    <xf numFmtId="164" fontId="0" fillId="2" borderId="1" applyAlignment="1" pivotButton="0" quotePrefix="0" xfId="0">
      <alignment horizontal="right" vertical="center"/>
    </xf>
    <xf numFmtId="0" fontId="2" fillId="0" borderId="1" pivotButton="0" quotePrefix="0" xfId="0"/>
    <xf numFmtId="164" fontId="8" fillId="0" borderId="1" applyAlignment="1" pivotButton="0" quotePrefix="0" xfId="0">
      <alignment horizontal="right" vertical="center"/>
    </xf>
    <xf numFmtId="0" fontId="4" fillId="0" borderId="1" pivotButton="0" quotePrefix="0" xfId="0"/>
    <xf numFmtId="164" fontId="16" fillId="4" borderId="1" applyAlignment="1" pivotButton="0" quotePrefix="0" xfId="0">
      <alignment horizontal="right" vertical="center"/>
    </xf>
    <xf numFmtId="165" fontId="8" fillId="0" borderId="1" applyAlignment="1" pivotButton="0" quotePrefix="0" xfId="0">
      <alignment horizontal="right" vertical="center"/>
    </xf>
    <xf numFmtId="0" fontId="17" fillId="0" borderId="0" pivotButton="0" quotePrefix="0" xfId="0"/>
    <xf numFmtId="0" fontId="18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0" fillId="0" borderId="5" pivotButton="0" quotePrefix="0" xfId="0"/>
    <xf numFmtId="0" fontId="2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22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16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25</row>
      <rowOff>0</rowOff>
    </from>
    <ext cx="314325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28</row>
      <rowOff>0</rowOff>
    </from>
    <ext cx="1809750" cy="4000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D30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法定福利費 計算シート</t>
        </is>
      </c>
    </row>
    <row r="2">
      <c r="A2" s="47" t="inlineStr">
        <is>
          <t>黄色いセルに労務費を入れると、法定福利費（事業主負担分）を自動計算します。</t>
        </is>
      </c>
    </row>
    <row r="3">
      <c r="A3" s="48" t="inlineStr">
        <is>
          <t>料率・年度・都道府県は「設定」シートで指定します（労災保険は含みません）。</t>
        </is>
      </c>
    </row>
    <row r="4">
      <c r="A4" s="4" t="inlineStr">
        <is>
          <t>適用年度</t>
        </is>
      </c>
      <c r="B4" s="5">
        <f>設定!$B$4</f>
        <v/>
      </c>
      <c r="C4" s="6" t="inlineStr">
        <is>
          <t>健康保険の都道府県</t>
        </is>
      </c>
      <c r="D4" s="7">
        <f>設定!$B$6</f>
        <v/>
      </c>
    </row>
    <row r="6">
      <c r="A6" s="8" t="inlineStr">
        <is>
          <t>労務費（見積上の労務費総額）</t>
        </is>
      </c>
      <c r="C6" s="9" t="n">
        <v>480000</v>
      </c>
      <c r="D6" s="3" t="inlineStr">
        <is>
          <t>円 ←入力</t>
        </is>
      </c>
    </row>
    <row r="7">
      <c r="A7" s="8" t="inlineStr">
        <is>
          <t>介護保険（40〜64歳）を含める</t>
        </is>
      </c>
      <c r="C7" s="10" t="inlineStr">
        <is>
          <t>はい</t>
        </is>
      </c>
      <c r="D7" s="3" t="inlineStr">
        <is>
          <t>はい/いいえ</t>
        </is>
      </c>
    </row>
    <row r="8">
      <c r="A8" s="3" t="inlineStr">
        <is>
          <t>※サンプルの労務費です。自社の見積の労務費に書き換えてください。</t>
        </is>
      </c>
    </row>
    <row r="10">
      <c r="A10" s="11" t="inlineStr">
        <is>
          <t>保険の種類</t>
        </is>
      </c>
      <c r="B10" s="12" t="n"/>
      <c r="C10" s="11" t="inlineStr">
        <is>
          <t>事業主負担率</t>
        </is>
      </c>
      <c r="D10" s="11" t="inlineStr">
        <is>
          <t>事業主負担額</t>
        </is>
      </c>
    </row>
    <row r="11">
      <c r="A11" s="13" t="inlineStr">
        <is>
          <t>健康保険料</t>
        </is>
      </c>
      <c r="B11" s="12" t="n"/>
      <c r="C11" s="14">
        <f>設定!$B$10</f>
        <v/>
      </c>
      <c r="D11" s="15">
        <f>IF($C$6="","",ROUND($C$6*設定!$B$10,0))</f>
        <v/>
      </c>
    </row>
    <row r="12">
      <c r="A12" s="13" t="inlineStr">
        <is>
          <t>介護保険料（40〜64歳）</t>
        </is>
      </c>
      <c r="B12" s="12" t="n"/>
      <c r="C12" s="14">
        <f>設定!$B$11</f>
        <v/>
      </c>
      <c r="D12" s="15">
        <f>IF($C$6="","",IF($C$7="はい",ROUND($C$6*設定!$B$11,0),0))</f>
        <v/>
      </c>
    </row>
    <row r="13">
      <c r="A13" s="13" t="inlineStr">
        <is>
          <t>厚生年金保険料</t>
        </is>
      </c>
      <c r="B13" s="12" t="n"/>
      <c r="C13" s="14">
        <f>設定!$B$12</f>
        <v/>
      </c>
      <c r="D13" s="15">
        <f>IF($C$6="","",ROUND($C$6*設定!$B$12,0))</f>
        <v/>
      </c>
    </row>
    <row r="14">
      <c r="A14" s="13" t="inlineStr">
        <is>
          <t>雇用保険料（建設の事業）</t>
        </is>
      </c>
      <c r="B14" s="12" t="n"/>
      <c r="C14" s="14">
        <f>設定!$B$13</f>
        <v/>
      </c>
      <c r="D14" s="15">
        <f>IF($C$6="","",ROUND($C$6*設定!$B$13,0))</f>
        <v/>
      </c>
    </row>
    <row r="15">
      <c r="A15" s="13" t="inlineStr">
        <is>
          <t>子ども・子育て拠出金</t>
        </is>
      </c>
      <c r="B15" s="12" t="n"/>
      <c r="C15" s="14">
        <f>設定!$B$14</f>
        <v/>
      </c>
      <c r="D15" s="15">
        <f>IF($C$6="","",ROUND($C$6*設定!$B$14,0))</f>
        <v/>
      </c>
    </row>
    <row r="16">
      <c r="A16" s="16" t="inlineStr">
        <is>
          <t>法定福利費（事業主負担分）合計</t>
        </is>
      </c>
      <c r="B16" s="46" t="n"/>
      <c r="C16" s="12" t="n"/>
      <c r="D16" s="18">
        <f>SUM(D11:D15)</f>
        <v/>
      </c>
    </row>
    <row r="17"/>
    <row r="18">
      <c r="A18" s="8" t="inlineStr">
        <is>
          <t>▼ 見積書への転記用</t>
        </is>
      </c>
    </row>
    <row r="19">
      <c r="A19" s="19" t="inlineStr">
        <is>
          <t>法定福利費（一式）</t>
        </is>
      </c>
      <c r="B19" s="46" t="n"/>
      <c r="C19" s="12" t="n"/>
      <c r="D19" s="21">
        <f>D16</f>
        <v/>
      </c>
    </row>
    <row r="20">
      <c r="A20" s="49" t="inlineStr">
        <is>
          <t>↑ この金額を見積書の「法定福利費」の行に、労務費と分けて記載します。</t>
        </is>
      </c>
    </row>
    <row r="21">
      <c r="A21" s="48" t="inlineStr">
        <is>
          <t>※法定福利費にも消費税がかかります。見積書では小計に含めて課税してください。</t>
        </is>
      </c>
    </row>
    <row r="22"/>
    <row r="23"/>
    <row r="24"/>
    <row r="25"/>
    <row r="26"/>
    <row r="27"/>
    <row r="28"/>
    <row r="29"/>
    <row r="30"/>
  </sheetData>
  <mergeCells count="13">
    <mergeCell ref="A18:D18"/>
    <mergeCell ref="A19:C19"/>
    <mergeCell ref="A15:B15"/>
    <mergeCell ref="A7:B7"/>
    <mergeCell ref="A11:B11"/>
    <mergeCell ref="A20:D20"/>
    <mergeCell ref="A10:B10"/>
    <mergeCell ref="A21:D21"/>
    <mergeCell ref="A13:B13"/>
    <mergeCell ref="A14:B14"/>
    <mergeCell ref="A6:B6"/>
    <mergeCell ref="A16:C16"/>
    <mergeCell ref="A12:B12"/>
  </mergeCells>
  <dataValidations count="1">
    <dataValidation sqref="C7" showDropDown="0" showInputMessage="0" showErrorMessage="0" allowBlank="0" type="list">
      <formula1>"はい,いいえ"</formula1>
    </dataValidation>
  </dataValidations>
  <pageMargins left="0.75" right="0.75" top="1" bottom="1" header="0.5" footer="0.5"/>
  <pageSetup orientation="portrait" paperSize="9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540FE9"/>
    <outlinePr summaryBelow="1" summaryRight="1"/>
    <pageSetUpPr fitToPage="1"/>
  </sheetPr>
  <dimension ref="A1:D16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8" customWidth="1" min="2" max="2"/>
    <col width="8" customWidth="1" min="3" max="3"/>
    <col width="16" customWidth="1" min="4" max="4"/>
  </cols>
  <sheetData>
    <row r="1">
      <c r="A1" s="23" t="inlineStr">
        <is>
          <t>見積書への記載例（法定福利費の内訳明示）</t>
        </is>
      </c>
    </row>
    <row r="2">
      <c r="A2" s="47" t="inlineStr">
        <is>
          <t>法定福利費を見積書のどこに書くかのサンプルです（金額は計算シートと連動）。</t>
        </is>
      </c>
    </row>
    <row r="3">
      <c r="A3" s="48" t="inlineStr">
        <is>
          <t>労務費とは別に、独立した1行として計上するのが内訳明示のポイントです。</t>
        </is>
      </c>
    </row>
    <row r="5">
      <c r="A5" s="11" t="inlineStr">
        <is>
          <t>名称</t>
        </is>
      </c>
      <c r="B5" s="11" t="inlineStr">
        <is>
          <t>数量</t>
        </is>
      </c>
      <c r="C5" s="11" t="inlineStr">
        <is>
          <t>単位</t>
        </is>
      </c>
      <c r="D5" s="11" t="inlineStr">
        <is>
          <t>金額（円）</t>
        </is>
      </c>
    </row>
    <row r="6">
      <c r="A6" s="24" t="inlineStr">
        <is>
          <t>内装工事（材料費）</t>
        </is>
      </c>
      <c r="B6" s="25" t="n">
        <v>1</v>
      </c>
      <c r="C6" s="25" t="inlineStr">
        <is>
          <t>式</t>
        </is>
      </c>
      <c r="D6" s="26" t="n">
        <v>300000</v>
      </c>
    </row>
    <row r="7">
      <c r="A7" s="24" t="inlineStr">
        <is>
          <t>内装工事（労務費）</t>
        </is>
      </c>
      <c r="B7" s="25" t="n">
        <v>1</v>
      </c>
      <c r="C7" s="25" t="inlineStr">
        <is>
          <t>式</t>
        </is>
      </c>
      <c r="D7" s="26">
        <f>法定福利費計算!$C$6</f>
        <v/>
      </c>
    </row>
    <row r="8">
      <c r="A8" s="24" t="inlineStr">
        <is>
          <t>現場管理費</t>
        </is>
      </c>
      <c r="B8" s="25" t="n">
        <v>1</v>
      </c>
      <c r="C8" s="25" t="inlineStr">
        <is>
          <t>式</t>
        </is>
      </c>
      <c r="D8" s="26" t="n">
        <v>50000</v>
      </c>
    </row>
    <row r="9">
      <c r="A9" s="27" t="inlineStr">
        <is>
          <t>法定福利費</t>
        </is>
      </c>
      <c r="B9" s="28" t="n">
        <v>1</v>
      </c>
      <c r="C9" s="28" t="inlineStr">
        <is>
          <t>式</t>
        </is>
      </c>
      <c r="D9" s="29">
        <f>法定福利費計算!$D$16</f>
        <v/>
      </c>
    </row>
    <row r="10">
      <c r="A10" s="22" t="inlineStr">
        <is>
          <t>↑ 法定福利費は労務費と分けて明示</t>
        </is>
      </c>
    </row>
    <row r="11">
      <c r="A11" s="30" t="inlineStr">
        <is>
          <t>小計（税抜）</t>
        </is>
      </c>
      <c r="D11" s="26">
        <f>SUM(D6:D9)</f>
        <v/>
      </c>
    </row>
    <row r="12">
      <c r="A12" s="30" t="inlineStr">
        <is>
          <t>消費税</t>
        </is>
      </c>
      <c r="D12" s="26">
        <f>ROUNDDOWN(D11*設定!$B$15,0)</f>
        <v/>
      </c>
    </row>
    <row r="13">
      <c r="A13" s="31" t="inlineStr">
        <is>
          <t>御見積金額（税込）</t>
        </is>
      </c>
      <c r="D13" s="32">
        <f>D11+D12</f>
        <v/>
      </c>
    </row>
    <row r="14"/>
    <row r="15">
      <c r="A15" s="48" t="inlineStr">
        <is>
          <t>※標準見積書の様式は各専門工事業団体が作成し、国交省HPで公開されています。</t>
        </is>
      </c>
    </row>
    <row r="16"/>
  </sheetData>
  <mergeCells count="4">
    <mergeCell ref="A12:C12"/>
    <mergeCell ref="A15:D15"/>
    <mergeCell ref="A13:C13"/>
    <mergeCell ref="A11:C11"/>
  </mergeCells>
  <pageMargins left="0.75" right="0.75" top="1" bottom="1" header="0.5" footer="0.5"/>
  <pageSetup orientation="portrait" paperSize="9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B9A3F5"/>
    <outlinePr summaryBelow="1" summaryRight="1"/>
    <pageSetUpPr fitToPage="1"/>
  </sheetPr>
  <dimension ref="A1:F5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3" customWidth="1" min="3" max="3"/>
    <col width="12" customWidth="1" min="5" max="5"/>
    <col width="20" customWidth="1" min="6" max="6"/>
  </cols>
  <sheetData>
    <row r="1">
      <c r="A1" s="1" t="inlineStr">
        <is>
          <t>設定</t>
        </is>
      </c>
    </row>
    <row r="2">
      <c r="A2" s="47" t="inlineStr">
        <is>
          <t>ここを変えると計算シート全体に反映されます（料率は毎年度・都道府県で改定）。</t>
        </is>
      </c>
    </row>
    <row r="4">
      <c r="A4" s="33" t="inlineStr">
        <is>
          <t>適用年度</t>
        </is>
      </c>
      <c r="B4" s="33" t="inlineStr">
        <is>
          <t>令和8年度（2026年4月分〜）</t>
        </is>
      </c>
      <c r="C4" s="46" t="n"/>
      <c r="D4" s="12" t="n"/>
    </row>
    <row r="6">
      <c r="A6" s="34" t="inlineStr">
        <is>
          <t>健康保険の都道府県</t>
        </is>
      </c>
      <c r="B6" s="10" t="inlineStr">
        <is>
          <t>東京都</t>
        </is>
      </c>
    </row>
    <row r="7">
      <c r="E7" s="11" t="inlineStr">
        <is>
          <t>都道府県</t>
        </is>
      </c>
      <c r="F7" s="11" t="inlineStr">
        <is>
          <t>健康保険料率（全額）</t>
        </is>
      </c>
    </row>
    <row r="8">
      <c r="A8" s="11" t="inlineStr">
        <is>
          <t>計算に使う事業主負担率（労務費に掛ける率）</t>
        </is>
      </c>
      <c r="B8" s="12" t="n"/>
      <c r="E8" s="35" t="inlineStr">
        <is>
          <t>北海道</t>
        </is>
      </c>
      <c r="F8" s="36" t="n"/>
    </row>
    <row r="9">
      <c r="A9" s="37" t="inlineStr">
        <is>
          <t>健康保険料率（全額・選択都道府県）</t>
        </is>
      </c>
      <c r="B9" s="38">
        <f>VLOOKUP($B$6,$E$8:$F$54,2,FALSE)</f>
        <v/>
      </c>
      <c r="E9" s="35" t="inlineStr">
        <is>
          <t>青森県</t>
        </is>
      </c>
      <c r="F9" s="36" t="n"/>
    </row>
    <row r="10">
      <c r="A10" s="39" t="inlineStr">
        <is>
          <t>健康保険料（事業主負担・折半）</t>
        </is>
      </c>
      <c r="B10" s="40">
        <f>$B$9/2</f>
        <v/>
      </c>
      <c r="E10" s="35" t="inlineStr">
        <is>
          <t>岩手県</t>
        </is>
      </c>
      <c r="F10" s="36" t="n"/>
    </row>
    <row r="11">
      <c r="A11" s="39" t="inlineStr">
        <is>
          <t>介護保険料（事業主負担・40〜64歳）</t>
        </is>
      </c>
      <c r="B11" s="40" t="n">
        <v>0.0081</v>
      </c>
      <c r="E11" s="35" t="inlineStr">
        <is>
          <t>宮城県</t>
        </is>
      </c>
      <c r="F11" s="36" t="n"/>
    </row>
    <row r="12">
      <c r="A12" s="39" t="inlineStr">
        <is>
          <t>厚生年金保険料（事業主負担・折半）</t>
        </is>
      </c>
      <c r="B12" s="40" t="n">
        <v>0.0915</v>
      </c>
      <c r="E12" s="35" t="inlineStr">
        <is>
          <t>秋田県</t>
        </is>
      </c>
      <c r="F12" s="36" t="n"/>
    </row>
    <row r="13">
      <c r="A13" s="39" t="inlineStr">
        <is>
          <t>雇用保険料（建設の事業・事業主負担）</t>
        </is>
      </c>
      <c r="B13" s="40" t="n">
        <v>0.0105</v>
      </c>
      <c r="E13" s="35" t="inlineStr">
        <is>
          <t>山形県</t>
        </is>
      </c>
      <c r="F13" s="36" t="n"/>
    </row>
    <row r="14">
      <c r="A14" s="39" t="inlineStr">
        <is>
          <t>子ども・子育て拠出金（事業主全額）</t>
        </is>
      </c>
      <c r="B14" s="40" t="n">
        <v>0.0036</v>
      </c>
      <c r="E14" s="35" t="inlineStr">
        <is>
          <t>福島県</t>
        </is>
      </c>
      <c r="F14" s="36" t="n"/>
    </row>
    <row r="15">
      <c r="A15" s="37" t="inlineStr">
        <is>
          <t>消費税率</t>
        </is>
      </c>
      <c r="B15" s="41" t="n">
        <v>0.1</v>
      </c>
      <c r="E15" s="35" t="inlineStr">
        <is>
          <t>茨城県</t>
        </is>
      </c>
      <c r="F15" s="36" t="n"/>
    </row>
    <row r="16">
      <c r="E16" s="35" t="inlineStr">
        <is>
          <t>栃木県</t>
        </is>
      </c>
      <c r="F16" s="36" t="n"/>
    </row>
    <row r="17">
      <c r="A17" s="42" t="inlineStr">
        <is>
          <t>【出典・注記（すべて確認日 2026-07-12）】</t>
        </is>
      </c>
      <c r="E17" s="35" t="inlineStr">
        <is>
          <t>群馬県</t>
        </is>
      </c>
      <c r="F17" s="36" t="n"/>
    </row>
    <row r="18">
      <c r="A18" s="48" t="inlineStr">
        <is>
          <t>・健康・介護・厚年・拠出金：協会けんぽ 令和8年3月分〜保険料額表（東京支部）</t>
        </is>
      </c>
      <c r="E18" s="35" t="inlineStr">
        <is>
          <t>埼玉県</t>
        </is>
      </c>
      <c r="F18" s="36" t="n"/>
    </row>
    <row r="19">
      <c r="A19" s="48" t="inlineStr">
        <is>
          <t>・雇用保険（建設の事業・令和8年度 事業主負担10.5/1000）：厚労省の案内より</t>
        </is>
      </c>
      <c r="E19" s="35" t="inlineStr">
        <is>
          <t>千葉県</t>
        </is>
      </c>
      <c r="F19" s="36" t="n"/>
    </row>
    <row r="20">
      <c r="A20" s="48" t="inlineStr">
        <is>
          <t>・健康・介護・厚生年金は労使折半＝事業主負担は全額の1/2。拠出金は事業主全額</t>
        </is>
      </c>
      <c r="E20" s="35" t="inlineStr">
        <is>
          <t>東京都</t>
        </is>
      </c>
      <c r="F20" s="36" t="n">
        <v>0.0985</v>
      </c>
    </row>
    <row r="21">
      <c r="A21" s="48" t="inlineStr">
        <is>
          <t>・労災保険は元請一括加入のため、下請見積の法定福利費には含めません（国交省FAQ）</t>
        </is>
      </c>
      <c r="E21" s="35" t="inlineStr">
        <is>
          <t>神奈川県</t>
        </is>
      </c>
      <c r="F21" s="36" t="n"/>
    </row>
    <row r="22">
      <c r="A22" s="48" t="inlineStr">
        <is>
          <t>・料率は毎年度・都道府県で改定されます。毎年度、必ず一次ソースで更新してください</t>
        </is>
      </c>
      <c r="E22" s="35" t="inlineStr">
        <is>
          <t>新潟県</t>
        </is>
      </c>
      <c r="F22" s="36" t="n"/>
    </row>
    <row r="23">
      <c r="A23" s="48" t="inlineStr">
        <is>
          <t>・健康保険料率（全額）は東京都のみ記入済み。他県は協会けんぽ最新表の率をF列へ</t>
        </is>
      </c>
      <c r="E23" s="35" t="inlineStr">
        <is>
          <t>富山県</t>
        </is>
      </c>
      <c r="F23" s="36" t="n"/>
    </row>
    <row r="24">
      <c r="A24" s="3" t="n"/>
      <c r="E24" s="35" t="inlineStr">
        <is>
          <t>石川県</t>
        </is>
      </c>
      <c r="F24" s="36" t="n"/>
    </row>
    <row r="25">
      <c r="E25" s="35" t="inlineStr">
        <is>
          <t>福井県</t>
        </is>
      </c>
      <c r="F25" s="36" t="n"/>
    </row>
    <row r="26">
      <c r="E26" s="35" t="inlineStr">
        <is>
          <t>山梨県</t>
        </is>
      </c>
      <c r="F26" s="36" t="n"/>
    </row>
    <row r="27">
      <c r="E27" s="35" t="inlineStr">
        <is>
          <t>長野県</t>
        </is>
      </c>
      <c r="F27" s="36" t="n"/>
    </row>
    <row r="28">
      <c r="E28" s="35" t="inlineStr">
        <is>
          <t>岐阜県</t>
        </is>
      </c>
      <c r="F28" s="36" t="n"/>
    </row>
    <row r="29">
      <c r="E29" s="35" t="inlineStr">
        <is>
          <t>静岡県</t>
        </is>
      </c>
      <c r="F29" s="36" t="n"/>
    </row>
    <row r="30">
      <c r="E30" s="35" t="inlineStr">
        <is>
          <t>愛知県</t>
        </is>
      </c>
      <c r="F30" s="36" t="n"/>
    </row>
    <row r="31">
      <c r="E31" s="35" t="inlineStr">
        <is>
          <t>三重県</t>
        </is>
      </c>
      <c r="F31" s="36" t="n"/>
    </row>
    <row r="32">
      <c r="E32" s="35" t="inlineStr">
        <is>
          <t>滋賀県</t>
        </is>
      </c>
      <c r="F32" s="36" t="n"/>
    </row>
    <row r="33">
      <c r="E33" s="35" t="inlineStr">
        <is>
          <t>京都府</t>
        </is>
      </c>
      <c r="F33" s="36" t="n"/>
    </row>
    <row r="34">
      <c r="E34" s="35" t="inlineStr">
        <is>
          <t>大阪府</t>
        </is>
      </c>
      <c r="F34" s="36" t="n"/>
    </row>
    <row r="35">
      <c r="E35" s="35" t="inlineStr">
        <is>
          <t>兵庫県</t>
        </is>
      </c>
      <c r="F35" s="36" t="n"/>
    </row>
    <row r="36">
      <c r="E36" s="35" t="inlineStr">
        <is>
          <t>奈良県</t>
        </is>
      </c>
      <c r="F36" s="36" t="n"/>
    </row>
    <row r="37">
      <c r="E37" s="35" t="inlineStr">
        <is>
          <t>和歌山県</t>
        </is>
      </c>
      <c r="F37" s="36" t="n"/>
    </row>
    <row r="38">
      <c r="E38" s="35" t="inlineStr">
        <is>
          <t>鳥取県</t>
        </is>
      </c>
      <c r="F38" s="36" t="n"/>
    </row>
    <row r="39">
      <c r="E39" s="35" t="inlineStr">
        <is>
          <t>島根県</t>
        </is>
      </c>
      <c r="F39" s="36" t="n"/>
    </row>
    <row r="40">
      <c r="E40" s="35" t="inlineStr">
        <is>
          <t>岡山県</t>
        </is>
      </c>
      <c r="F40" s="36" t="n"/>
    </row>
    <row r="41">
      <c r="E41" s="35" t="inlineStr">
        <is>
          <t>広島県</t>
        </is>
      </c>
      <c r="F41" s="36" t="n"/>
    </row>
    <row r="42">
      <c r="E42" s="35" t="inlineStr">
        <is>
          <t>山口県</t>
        </is>
      </c>
      <c r="F42" s="36" t="n"/>
    </row>
    <row r="43">
      <c r="E43" s="35" t="inlineStr">
        <is>
          <t>徳島県</t>
        </is>
      </c>
      <c r="F43" s="36" t="n"/>
    </row>
    <row r="44">
      <c r="E44" s="35" t="inlineStr">
        <is>
          <t>香川県</t>
        </is>
      </c>
      <c r="F44" s="36" t="n"/>
    </row>
    <row r="45">
      <c r="E45" s="35" t="inlineStr">
        <is>
          <t>愛媛県</t>
        </is>
      </c>
      <c r="F45" s="36" t="n"/>
    </row>
    <row r="46">
      <c r="E46" s="35" t="inlineStr">
        <is>
          <t>高知県</t>
        </is>
      </c>
      <c r="F46" s="36" t="n"/>
    </row>
    <row r="47">
      <c r="E47" s="35" t="inlineStr">
        <is>
          <t>福岡県</t>
        </is>
      </c>
      <c r="F47" s="36" t="n"/>
    </row>
    <row r="48">
      <c r="E48" s="35" t="inlineStr">
        <is>
          <t>佐賀県</t>
        </is>
      </c>
      <c r="F48" s="36" t="n"/>
    </row>
    <row r="49">
      <c r="E49" s="35" t="inlineStr">
        <is>
          <t>長崎県</t>
        </is>
      </c>
      <c r="F49" s="36" t="n"/>
    </row>
    <row r="50">
      <c r="E50" s="35" t="inlineStr">
        <is>
          <t>熊本県</t>
        </is>
      </c>
      <c r="F50" s="36" t="n"/>
    </row>
    <row r="51">
      <c r="E51" s="35" t="inlineStr">
        <is>
          <t>大分県</t>
        </is>
      </c>
      <c r="F51" s="36" t="n"/>
    </row>
    <row r="52">
      <c r="E52" s="35" t="inlineStr">
        <is>
          <t>宮崎県</t>
        </is>
      </c>
      <c r="F52" s="36" t="n"/>
    </row>
    <row r="53">
      <c r="E53" s="35" t="inlineStr">
        <is>
          <t>鹿児島県</t>
        </is>
      </c>
      <c r="F53" s="36" t="n"/>
    </row>
    <row r="54">
      <c r="E54" s="35" t="inlineStr">
        <is>
          <t>沖縄県</t>
        </is>
      </c>
      <c r="F54" s="36" t="n"/>
    </row>
  </sheetData>
  <mergeCells count="2">
    <mergeCell ref="A8:B8"/>
    <mergeCell ref="B4:D4"/>
  </mergeCells>
  <dataValidations count="1">
    <dataValidation sqref="B6" showDropDown="0" showInputMessage="0" showErrorMessage="0" allowBlank="0" type="list">
      <formula1>=$E$8:$E$54</formula1>
    </dataValidation>
  </dataValidations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B9A3F5"/>
    <outlinePr summaryBelow="1" summaryRight="1"/>
    <pageSetUpPr fitToPage="1"/>
  </sheetPr>
  <dimension ref="A1:A27"/>
  <sheetViews>
    <sheetView showGridLines="0" workbookViewId="0">
      <selection activeCell="A1" sqref="A1"/>
    </sheetView>
  </sheetViews>
  <sheetFormatPr baseColWidth="8" defaultRowHeight="15"/>
  <cols>
    <col width="88" customWidth="1" min="1" max="1"/>
  </cols>
  <sheetData>
    <row r="1">
      <c r="A1" s="43" t="inlineStr">
        <is>
          <t>法定福利費 計算シート（コンクルーBase）の使い方</t>
        </is>
      </c>
    </row>
    <row r="2">
      <c r="A2" s="5" t="inlineStr"/>
    </row>
    <row r="3">
      <c r="A3" s="8" t="inlineStr">
        <is>
          <t>【使い方の流れ（3ステップ）】</t>
        </is>
      </c>
    </row>
    <row r="4">
      <c r="A4" s="5" t="inlineStr">
        <is>
          <t>1. 「設定」シートで、適用年度・自社の健康保険の都道府県・各保険料率を確認する（初回だけ）</t>
        </is>
      </c>
    </row>
    <row r="5">
      <c r="A5" s="5" t="inlineStr">
        <is>
          <t>2. 「法定福利費計算」シートで、労務費（見積上の労務費総額）を黄色いセルに入れる</t>
        </is>
      </c>
    </row>
    <row r="6">
      <c r="A6" s="5" t="inlineStr">
        <is>
          <t>3. 保険別の事業主負担額と合計が自動計算されます。合計を見積書の「法定福利費」欄へ転記する</t>
        </is>
      </c>
    </row>
    <row r="7">
      <c r="A7" s="5" t="inlineStr">
        <is>
          <t xml:space="preserve">　（「見積書転記例」シートで、見積書のどの行に書くかを確認できます）</t>
        </is>
      </c>
    </row>
    <row r="8">
      <c r="A8" s="5" t="inlineStr"/>
    </row>
    <row r="9">
      <c r="A9" s="8" t="inlineStr">
        <is>
          <t>【注意】</t>
        </is>
      </c>
    </row>
    <row r="10">
      <c r="A10" s="5" t="inlineStr">
        <is>
          <t>・黄色いセルだけ入力してください。それ以外のセルには計算式が入っています</t>
        </is>
      </c>
    </row>
    <row r="11">
      <c r="A11" s="5" t="inlineStr">
        <is>
          <t>・計上するのは事業主負担分のみです（健康・介護・厚生年金は労使折半の1/2、</t>
        </is>
      </c>
    </row>
    <row r="12">
      <c r="A12" s="5" t="inlineStr">
        <is>
          <t xml:space="preserve">　子ども・子育て拠出金は事業主全額、雇用保険は建設の事業の事業主負担率）</t>
        </is>
      </c>
    </row>
    <row r="13">
      <c r="A13" s="5" t="inlineStr">
        <is>
          <t>・労災保険は元請が一括加入するため、下請の見積りの法定福利費には含めません</t>
        </is>
      </c>
    </row>
    <row r="14">
      <c r="A14" s="5" t="inlineStr">
        <is>
          <t>・介護保険は40〜64歳が対象です。対象者がいない場合は「いいえ」に切り替えてください</t>
        </is>
      </c>
    </row>
    <row r="15">
      <c r="A15" s="5" t="inlineStr">
        <is>
          <t>・健康保険料率は都道府県で異なります。東京都以外は、協会けんぽの最新の都道府県別</t>
        </is>
      </c>
    </row>
    <row r="16">
      <c r="A16" s="5" t="inlineStr">
        <is>
          <t xml:space="preserve">　保険料額表から「全額」の率を、設定シートの料率表（F列）に入力してください</t>
        </is>
      </c>
    </row>
    <row r="17">
      <c r="A17" s="5" t="inlineStr"/>
    </row>
    <row r="18">
      <c r="A18" s="8" t="inlineStr">
        <is>
          <t>【率は毎年度変わります・必ず確認】</t>
        </is>
      </c>
    </row>
    <row r="19">
      <c r="A19" s="5" t="inlineStr">
        <is>
          <t>・社会保険料率・雇用保険料率は毎年度改定されます（都道府県でも異なります）。</t>
        </is>
      </c>
    </row>
    <row r="20">
      <c r="A20" s="5" t="inlineStr">
        <is>
          <t xml:space="preserve">　毎年度、必ず協会けんぽ・厚生労働省・日本年金機構の最新情報で設定シートを更新してください</t>
        </is>
      </c>
    </row>
    <row r="21">
      <c r="A21" s="5" t="inlineStr">
        <is>
          <t>・このシートの初期値は令和8年度・東京都の事業主負担率です（2026-07-12時点の確認値）</t>
        </is>
      </c>
    </row>
    <row r="22">
      <c r="A22" s="5" t="inlineStr">
        <is>
          <t>・労務費×料率は見積り確保のための概算で、実際の納付額（標準報酬月額ベース）とは厳密には一致しません</t>
        </is>
      </c>
    </row>
    <row r="23">
      <c r="A23" s="5" t="inlineStr"/>
    </row>
    <row r="24">
      <c r="A24" s="8" t="inlineStr">
        <is>
          <t>【免責事項】</t>
        </is>
      </c>
    </row>
    <row r="25">
      <c r="A25" s="5" t="inlineStr">
        <is>
          <t>本フォーマットは、ユーザー様の自己責任においてご利用ください。</t>
        </is>
      </c>
    </row>
    <row r="26">
      <c r="A26" s="5" t="inlineStr">
        <is>
          <t>内容の正確性について当社は保証するものではございません。</t>
        </is>
      </c>
    </row>
    <row r="27">
      <c r="A27" s="5" t="inlineStr">
        <is>
          <t>万一、本フォーマットの使用により損害やトラブルが発生した場合も、当社は一切の責任を負いかねます。</t>
        </is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2026-07-12T14:59:14Z</dcterms:created>
  <dcterms:modified xmlns:dcterms="http://purl.org/dc/terms/" xmlns:xsi="http://www.w3.org/2001/XMLSchema-instance" xsi:type="dcterms:W3CDTF">2026-07-12T15:19:17Z</dcterms:modified>
</cp:coreProperties>
</file>