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提案書" sheetId="1" state="visible" r:id="rId1"/>
    <sheet xmlns:r="http://schemas.openxmlformats.org/officeDocument/2006/relationships" name="コスト比較・原価粗利（社内用）" sheetId="2" state="visible" r:id="rId2"/>
    <sheet xmlns:r="http://schemas.openxmlformats.org/officeDocument/2006/relationships" name="設定" sheetId="3" state="visible" r:id="rId3"/>
    <sheet xmlns:r="http://schemas.openxmlformats.org/officeDocument/2006/relationships" name="使い方＋記入例" sheetId="4" state="visible" r:id="rId4"/>
  </sheets>
  <definedNames>
    <definedName name="_xlnm.Print_Area" localSheetId="0">'VE提案書'!$A$1:$G$34</definedName>
    <definedName name="_xlnm.Print_Area" localSheetId="1">'コスト比較・原価粗利（社内用）'!$A$1:$O$28</definedName>
    <definedName name="_xlnm.Print_Area" localSheetId="2">'設定'!$A$1:$C$13</definedName>
    <definedName name="_xlnm.Print_Area" localSheetId="3">'使い方＋記入例'!$A$1:$A$65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▲&quot;#,##0;&quot;+&quot;#,##0"/>
    <numFmt numFmtId="165" formatCode="0.0%"/>
    <numFmt numFmtId="166" formatCode="&quot;+&quot;0.0%;&quot;▲&quot;0.0%;0.0%"/>
  </numFmts>
  <fonts count="21">
    <font>
      <name val="Calibri"/>
      <family val="2"/>
      <color theme="1"/>
      <sz val="11"/>
      <scheme val="minor"/>
    </font>
    <font>
      <name val="游ゴシック"/>
      <b val="1"/>
      <color rgb="002F0C86"/>
      <sz val="19"/>
    </font>
    <font>
      <name val="游ゴシック"/>
      <color rgb="FF555555"/>
      <sz val="9"/>
    </font>
    <font>
      <name val="游ゴシック"/>
      <sz val="9"/>
    </font>
    <font>
      <name val="游ゴシック"/>
      <b val="1"/>
      <sz val="14"/>
    </font>
    <font>
      <name val="游ゴシック"/>
      <b val="1"/>
      <sz val="11"/>
    </font>
    <font>
      <name val="游ゴシック"/>
      <b val="1"/>
      <sz val="10"/>
    </font>
    <font>
      <name val="游ゴシック"/>
      <sz val="10"/>
    </font>
    <font>
      <name val="游ゴシック"/>
      <b val="1"/>
      <color rgb="002F0C86"/>
      <sz val="10"/>
    </font>
    <font>
      <name val="游ゴシック"/>
      <b val="1"/>
      <sz val="12"/>
    </font>
    <font>
      <name val="游ゴシック"/>
      <b val="1"/>
      <color rgb="002F0C86"/>
      <sz val="12"/>
    </font>
    <font>
      <name val="游ゴシック"/>
      <b val="1"/>
      <color rgb="002F0C86"/>
      <sz val="14"/>
    </font>
    <font>
      <name val="游ゴシック"/>
      <color rgb="FF555555"/>
      <sz val="8.5"/>
    </font>
    <font>
      <name val="游ゴシック"/>
      <b val="1"/>
      <color rgb="00C00000"/>
      <sz val="13"/>
    </font>
    <font>
      <name val="游ゴシック"/>
      <color rgb="002F0C86"/>
      <sz val="9"/>
    </font>
    <font>
      <name val="游ゴシック"/>
      <b val="1"/>
      <color rgb="FFFFFFFF"/>
      <sz val="10"/>
    </font>
    <font>
      <name val="游ゴシック"/>
      <b val="1"/>
      <color rgb="00C00000"/>
      <sz val="11"/>
    </font>
    <font>
      <name val="游ゴシック"/>
      <b val="1"/>
      <color rgb="FFFFFFFF"/>
      <sz val="9.5"/>
    </font>
    <font>
      <name val="游ゴシック"/>
      <color rgb="00C00000"/>
      <sz val="9"/>
    </font>
    <font>
      <name val="游ゴシック"/>
      <b val="1"/>
      <color rgb="002F0C86"/>
      <sz val="13"/>
    </font>
    <font>
      <name val="游ゴシック"/>
      <b val="1"/>
      <color rgb="002F0C86"/>
      <sz val="11.5"/>
    </font>
  </fonts>
  <fills count="6">
    <fill>
      <patternFill/>
    </fill>
    <fill>
      <patternFill patternType="gray125"/>
    </fill>
    <fill>
      <patternFill patternType="solid">
        <fgColor rgb="FFFFF9E3"/>
      </patternFill>
    </fill>
    <fill>
      <patternFill patternType="solid">
        <fgColor rgb="FFF6F3FC"/>
      </patternFill>
    </fill>
    <fill>
      <patternFill patternType="solid">
        <fgColor rgb="FFEDE7FB"/>
      </patternFill>
    </fill>
    <fill>
      <patternFill patternType="solid">
        <fgColor rgb="FF540FE9"/>
      </patternFill>
    </fill>
  </fills>
  <borders count="3">
    <border>
      <left/>
      <right/>
      <top/>
      <bottom/>
      <diagonal/>
    </border>
    <border>
      <left style="thin">
        <color rgb="00DCD5EC"/>
      </left>
      <right style="thin">
        <color rgb="00DCD5EC"/>
      </right>
      <top style="thin">
        <color rgb="00DCD5EC"/>
      </top>
      <bottom style="thin">
        <color rgb="00DCD5EC"/>
      </bottom>
    </border>
    <border>
      <left style="double">
        <color rgb="00540FE9"/>
      </left>
      <right style="double">
        <color rgb="00540FE9"/>
      </right>
      <top style="double">
        <color rgb="00540FE9"/>
      </top>
      <bottom style="double">
        <color rgb="00540FE9"/>
      </bottom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4" fillId="2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left" vertical="center"/>
    </xf>
    <xf numFmtId="0" fontId="6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7" fillId="2" borderId="1" applyAlignment="1" pivotButton="0" quotePrefix="0" xfId="0">
      <alignment horizontal="left" vertical="center"/>
    </xf>
    <xf numFmtId="0" fontId="8" fillId="4" borderId="0" applyAlignment="1" pivotButton="0" quotePrefix="0" xfId="0">
      <alignment horizontal="left" vertical="center"/>
    </xf>
    <xf numFmtId="0" fontId="6" fillId="0" borderId="1" applyAlignment="1" pivotButton="0" quotePrefix="0" xfId="0">
      <alignment horizontal="left" vertical="top" wrapText="1"/>
    </xf>
    <xf numFmtId="0" fontId="7" fillId="2" borderId="1" applyAlignment="1" pivotButton="0" quotePrefix="0" xfId="0">
      <alignment horizontal="left" vertical="top" wrapText="1"/>
    </xf>
    <xf numFmtId="3" fontId="7" fillId="3" borderId="1" applyAlignment="1" pivotButton="0" quotePrefix="0" xfId="0">
      <alignment horizontal="right" vertical="center"/>
    </xf>
    <xf numFmtId="0" fontId="10" fillId="0" borderId="1" applyAlignment="1" pivotButton="0" quotePrefix="0" xfId="0">
      <alignment horizontal="left" vertical="center" wrapText="1"/>
    </xf>
    <xf numFmtId="164" fontId="11" fillId="4" borderId="1" applyAlignment="1" pivotButton="0" quotePrefix="0" xfId="0">
      <alignment horizontal="right" vertical="center"/>
    </xf>
    <xf numFmtId="0" fontId="12" fillId="0" borderId="0" applyAlignment="1" pivotButton="0" quotePrefix="0" xfId="0">
      <alignment horizontal="left" vertical="center" wrapText="1"/>
    </xf>
    <xf numFmtId="0" fontId="13" fillId="0" borderId="0" pivotButton="0" quotePrefix="0" xfId="0"/>
    <xf numFmtId="0" fontId="2" fillId="0" borderId="0" applyAlignment="1" pivotButton="0" quotePrefix="0" xfId="0">
      <alignment horizontal="left" vertical="center" wrapText="1"/>
    </xf>
    <xf numFmtId="0" fontId="14" fillId="0" borderId="0" applyAlignment="1" pivotButton="0" quotePrefix="0" xfId="0">
      <alignment horizontal="left" vertical="center" wrapText="1"/>
    </xf>
    <xf numFmtId="0" fontId="15" fillId="5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right" vertical="center"/>
    </xf>
    <xf numFmtId="3" fontId="7" fillId="2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right" vertical="center"/>
    </xf>
    <xf numFmtId="3" fontId="6" fillId="3" borderId="1" applyAlignment="1" pivotButton="0" quotePrefix="0" xfId="0">
      <alignment horizontal="right" vertical="center"/>
    </xf>
    <xf numFmtId="0" fontId="10" fillId="4" borderId="2" applyAlignment="1" pivotButton="0" quotePrefix="0" xfId="0">
      <alignment horizontal="left" vertical="center"/>
    </xf>
    <xf numFmtId="164" fontId="11" fillId="4" borderId="2" applyAlignment="1" pivotButton="0" quotePrefix="0" xfId="0">
      <alignment horizontal="right" vertical="center"/>
    </xf>
    <xf numFmtId="0" fontId="16" fillId="0" borderId="0" pivotButton="0" quotePrefix="0" xfId="0"/>
    <xf numFmtId="0" fontId="17" fillId="5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/>
    </xf>
    <xf numFmtId="165" fontId="7" fillId="3" borderId="1" applyAlignment="1" pivotButton="0" quotePrefix="0" xfId="0">
      <alignment horizontal="right" vertical="center"/>
    </xf>
    <xf numFmtId="166" fontId="6" fillId="3" borderId="1" applyAlignment="1" pivotButton="0" quotePrefix="0" xfId="0">
      <alignment horizontal="right" vertical="center"/>
    </xf>
    <xf numFmtId="0" fontId="18" fillId="0" borderId="0" applyAlignment="1" pivotButton="0" quotePrefix="0" xfId="0">
      <alignment horizontal="left" vertical="center" wrapText="1"/>
    </xf>
    <xf numFmtId="0" fontId="19" fillId="0" borderId="0" pivotButton="0" quotePrefix="0" xfId="0"/>
    <xf numFmtId="165" fontId="7" fillId="2" borderId="1" applyAlignment="1" pivotButton="0" quotePrefix="0" xfId="0">
      <alignment horizontal="right" vertical="center"/>
    </xf>
    <xf numFmtId="0" fontId="19" fillId="0" borderId="0" applyAlignment="1" pivotButton="0" quotePrefix="0" xfId="0">
      <alignment horizontal="left" vertical="center"/>
    </xf>
    <xf numFmtId="0" fontId="20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1">
    <dxf>
      <font>
        <name val="游ゴシック"/>
        <b val="1"/>
        <color rgb="00C00000"/>
      </font>
      <fill>
        <patternFill patternType="solid">
          <fgColor rgb="FFF8D7D7"/>
          <bgColor rgb="FFF8D7D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31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25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10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56</row>
      <rowOff>0</rowOff>
    </from>
    <ext cx="1809750" cy="4000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540FE9"/>
    <outlinePr summaryBelow="1" summaryRight="1"/>
    <pageSetUpPr fitToPage="1"/>
  </sheetPr>
  <dimension ref="A1:G30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17" customWidth="1" min="4" max="4"/>
    <col width="17" customWidth="1" min="5" max="5"/>
    <col width="17" customWidth="1" min="6" max="6"/>
    <col width="17" customWidth="1" min="7" max="7"/>
  </cols>
  <sheetData>
    <row r="1" ht="32" customHeight="1">
      <c r="A1" s="1" t="inlineStr">
        <is>
          <t>VE（バリューエンジニアリング）提案書</t>
        </is>
      </c>
    </row>
    <row r="2">
      <c r="F2" s="2" t="inlineStr">
        <is>
          <t>提案書No.</t>
        </is>
      </c>
      <c r="G2" s="3" t="inlineStr">
        <is>
          <t>VE-2026-01</t>
        </is>
      </c>
    </row>
    <row r="3">
      <c r="F3" s="2" t="inlineStr">
        <is>
          <t>提出日</t>
        </is>
      </c>
      <c r="G3" s="3" t="n"/>
    </row>
    <row r="5">
      <c r="A5" s="4" t="inlineStr">
        <is>
          <t>○○建設株式会社　御中</t>
        </is>
      </c>
      <c r="E5" s="5">
        <f>'設定'!B3</f>
        <v/>
      </c>
    </row>
    <row r="6">
      <c r="E6" s="6">
        <f>'設定'!B4</f>
        <v/>
      </c>
    </row>
    <row r="7">
      <c r="E7" s="6">
        <f>'設定'!B5</f>
        <v/>
      </c>
    </row>
    <row r="8" ht="8" customHeight="1"/>
    <row r="9">
      <c r="A9" s="7" t="inlineStr">
        <is>
          <t>工事名</t>
        </is>
      </c>
      <c r="B9" s="8" t="n"/>
      <c r="C9" s="8" t="n"/>
      <c r="D9" s="9" t="inlineStr">
        <is>
          <t>○○ビル事務所改修工事</t>
        </is>
      </c>
      <c r="E9" s="8" t="n"/>
      <c r="F9" s="8" t="n"/>
      <c r="G9" s="8" t="n"/>
    </row>
    <row r="10">
      <c r="A10" s="7" t="inlineStr">
        <is>
          <t>提案件名</t>
        </is>
      </c>
      <c r="B10" s="8" t="n"/>
      <c r="C10" s="8" t="n"/>
      <c r="D10" s="9" t="inlineStr">
        <is>
          <t>事務所改修工事における床仕上げ材の同等品への変更</t>
        </is>
      </c>
      <c r="E10" s="8" t="n"/>
      <c r="F10" s="8" t="n"/>
      <c r="G10" s="8" t="n"/>
    </row>
    <row r="11" ht="8" customHeight="1"/>
    <row r="12" ht="20" customHeight="1">
      <c r="A12" s="10" t="inlineStr">
        <is>
          <t>■ 現行案・提案案の内容</t>
        </is>
      </c>
    </row>
    <row r="13" ht="30" customHeight="1">
      <c r="A13" s="11" t="inlineStr">
        <is>
          <t>現行案（内容）</t>
        </is>
      </c>
      <c r="B13" s="8" t="n"/>
      <c r="C13" s="8" t="n"/>
      <c r="D13" s="12" t="inlineStr">
        <is>
          <t>設計指定のタイルカーペット（輸入品）／約120㎡</t>
        </is>
      </c>
      <c r="E13" s="8" t="n"/>
      <c r="F13" s="8" t="n"/>
      <c r="G13" s="8" t="n"/>
    </row>
    <row r="14" ht="30" customHeight="1">
      <c r="A14" s="11" t="inlineStr">
        <is>
          <t>提案案（内容）</t>
        </is>
      </c>
      <c r="B14" s="8" t="n"/>
      <c r="C14" s="8" t="n"/>
      <c r="D14" s="12" t="inlineStr">
        <is>
          <t>同等の防炎認定・耐摩耗等級をもつ、国内流通品のタイルカーペット</t>
        </is>
      </c>
      <c r="E14" s="8" t="n"/>
      <c r="F14" s="8" t="n"/>
      <c r="G14" s="8" t="n"/>
    </row>
    <row r="15" ht="8" customHeight="1"/>
    <row r="16">
      <c r="A16" s="7" t="inlineStr">
        <is>
          <t>現行案 概算コスト（税抜）</t>
        </is>
      </c>
      <c r="B16" s="8" t="n"/>
      <c r="C16" s="8" t="n"/>
      <c r="D16" s="13">
        <f>'コスト比較・原価粗利（社内用）'!F13</f>
        <v/>
      </c>
      <c r="E16" s="8" t="n"/>
      <c r="F16" s="8" t="n"/>
      <c r="G16" s="8" t="n"/>
    </row>
    <row r="17">
      <c r="A17" s="7" t="inlineStr">
        <is>
          <t>提案案 概算コスト（税抜）</t>
        </is>
      </c>
      <c r="B17" s="8" t="n"/>
      <c r="C17" s="8" t="n"/>
      <c r="D17" s="13">
        <f>'コスト比較・原価粗利（社内用）'!N13</f>
        <v/>
      </c>
      <c r="E17" s="8" t="n"/>
      <c r="F17" s="8" t="n"/>
      <c r="G17" s="8" t="n"/>
    </row>
    <row r="18" ht="22" customHeight="1">
      <c r="A18" s="14" t="inlineStr">
        <is>
          <t>概算差額（現行案－提案案）</t>
        </is>
      </c>
      <c r="B18" s="8" t="n"/>
      <c r="C18" s="8" t="n"/>
      <c r="D18" s="15">
        <f>D16-D17</f>
        <v/>
      </c>
      <c r="E18" s="8" t="n"/>
      <c r="F18" s="8" t="n"/>
      <c r="G18" s="8" t="n"/>
    </row>
    <row r="19">
      <c r="A19" s="16" t="inlineStr">
        <is>
          <t>※上記コストは「コスト比較・原価粗利（社内用）」シートの内訳から自動計算されます。</t>
        </is>
      </c>
    </row>
    <row r="20" ht="8" customHeight="1"/>
    <row r="21" ht="20" customHeight="1">
      <c r="A21" s="10" t="inlineStr">
        <is>
          <t>■ 品質・工期・安全への影響</t>
        </is>
      </c>
    </row>
    <row r="22" ht="30" customHeight="1">
      <c r="A22" s="11" t="inlineStr">
        <is>
          <t>品質・性能への影響</t>
        </is>
      </c>
      <c r="B22" s="8" t="n"/>
      <c r="C22" s="8" t="n"/>
      <c r="D22" s="12" t="inlineStr">
        <is>
          <t>防炎認定・耐摩耗等級・厚みは同等。意匠も近似色で対応。メーカー保証年数も同等</t>
        </is>
      </c>
      <c r="E22" s="8" t="n"/>
      <c r="F22" s="8" t="n"/>
      <c r="G22" s="8" t="n"/>
    </row>
    <row r="23" ht="22" customHeight="1">
      <c r="A23" s="11" t="inlineStr">
        <is>
          <t>工期への影響</t>
        </is>
      </c>
      <c r="B23" s="8" t="n"/>
      <c r="C23" s="8" t="n"/>
      <c r="D23" s="12" t="inlineStr">
        <is>
          <t>変更なし（在庫品のため、納期が短縮できる可能性あり）</t>
        </is>
      </c>
      <c r="E23" s="8" t="n"/>
      <c r="F23" s="8" t="n"/>
      <c r="G23" s="8" t="n"/>
    </row>
    <row r="24" ht="22" customHeight="1">
      <c r="A24" s="11" t="inlineStr">
        <is>
          <t>安全への影響</t>
        </is>
      </c>
      <c r="B24" s="8" t="n"/>
      <c r="C24" s="8" t="n"/>
      <c r="D24" s="12" t="inlineStr">
        <is>
          <t>施工方法に変更なし。安全面への影響はなし</t>
        </is>
      </c>
      <c r="E24" s="8" t="n"/>
      <c r="F24" s="8" t="n"/>
      <c r="G24" s="8" t="n"/>
    </row>
    <row r="25">
      <c r="A25" s="7" t="inlineStr">
        <is>
          <t>添付資料</t>
        </is>
      </c>
      <c r="B25" s="8" t="n"/>
      <c r="C25" s="8" t="n"/>
      <c r="D25" s="9" t="inlineStr">
        <is>
          <t>同等品カタログ・防炎認定書の写し（サンプル）</t>
        </is>
      </c>
      <c r="E25" s="8" t="n"/>
      <c r="F25" s="8" t="n"/>
      <c r="G25" s="8" t="n"/>
    </row>
    <row r="26" ht="8" customHeight="1"/>
    <row r="27" ht="20" customHeight="1">
      <c r="A27" s="10" t="inlineStr">
        <is>
          <t>■ 採否欄（発注者ご記入欄）</t>
        </is>
      </c>
    </row>
    <row r="28">
      <c r="A28" s="7" t="inlineStr">
        <is>
          <t>採否</t>
        </is>
      </c>
      <c r="B28" s="8" t="n"/>
      <c r="C28" s="8" t="n"/>
      <c r="D28" s="9" t="inlineStr">
        <is>
          <t>□ 採用　　　□ 不採用</t>
        </is>
      </c>
      <c r="E28" s="8" t="n"/>
      <c r="F28" s="8" t="n"/>
      <c r="G28" s="8" t="n"/>
    </row>
    <row r="29">
      <c r="A29" s="7" t="inlineStr">
        <is>
          <t>採否日</t>
        </is>
      </c>
      <c r="B29" s="8" t="n"/>
      <c r="C29" s="8" t="n"/>
      <c r="D29" s="9" t="n"/>
      <c r="E29" s="8" t="n"/>
      <c r="F29" s="8" t="n"/>
      <c r="G29" s="8" t="n"/>
    </row>
    <row r="30">
      <c r="A30" s="7" t="inlineStr">
        <is>
          <t>発注者名・印</t>
        </is>
      </c>
      <c r="B30" s="8" t="n"/>
      <c r="C30" s="8" t="n"/>
      <c r="D30" s="9" t="n"/>
      <c r="E30" s="8" t="n"/>
      <c r="F30" s="8" t="n"/>
      <c r="G30" s="8" t="n"/>
    </row>
    <row r="31" ht="8" customHeight="1"/>
  </sheetData>
  <mergeCells count="37">
    <mergeCell ref="A5:D5"/>
    <mergeCell ref="D18:G18"/>
    <mergeCell ref="A25:C25"/>
    <mergeCell ref="D9:G9"/>
    <mergeCell ref="D25:G25"/>
    <mergeCell ref="A18:C18"/>
    <mergeCell ref="D24:G24"/>
    <mergeCell ref="D30:G30"/>
    <mergeCell ref="D29:G29"/>
    <mergeCell ref="A19:G19"/>
    <mergeCell ref="E6:G6"/>
    <mergeCell ref="D14:G14"/>
    <mergeCell ref="D23:G23"/>
    <mergeCell ref="A23:C23"/>
    <mergeCell ref="A14:C14"/>
    <mergeCell ref="A22:C22"/>
    <mergeCell ref="A17:C17"/>
    <mergeCell ref="D10:G10"/>
    <mergeCell ref="A29:C29"/>
    <mergeCell ref="E7:G7"/>
    <mergeCell ref="A10:C10"/>
    <mergeCell ref="D22:G22"/>
    <mergeCell ref="A28:C28"/>
    <mergeCell ref="A13:C13"/>
    <mergeCell ref="A1:G1"/>
    <mergeCell ref="A9:C9"/>
    <mergeCell ref="A30:C30"/>
    <mergeCell ref="D13:G13"/>
    <mergeCell ref="A24:C24"/>
    <mergeCell ref="D28:G28"/>
    <mergeCell ref="D17:G17"/>
    <mergeCell ref="A27:G27"/>
    <mergeCell ref="E5:G5"/>
    <mergeCell ref="A21:G21"/>
    <mergeCell ref="A12:G12"/>
    <mergeCell ref="D16:G16"/>
    <mergeCell ref="A16:C16"/>
  </mergeCells>
  <pageMargins left="0.75" right="0.75" top="1" bottom="1" header="0.5" footer="0.5"/>
  <pageSetup orientation="portrait" paperSize="9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C00000"/>
    <outlinePr summaryBelow="1" summaryRight="1"/>
    <pageSetUpPr fitToPage="1"/>
  </sheetPr>
  <dimension ref="A1:O25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38" customWidth="1" min="2" max="2"/>
    <col width="11" customWidth="1" min="3" max="3"/>
    <col width="12" customWidth="1" min="4" max="4"/>
    <col width="11" customWidth="1" min="5" max="5"/>
    <col width="12" customWidth="1" min="6" max="6"/>
    <col hidden="1" width="3" customWidth="1" min="7" max="7"/>
    <col width="3" customWidth="1" min="8" max="8"/>
    <col width="10" customWidth="1" min="9" max="9"/>
    <col width="38" customWidth="1" min="10" max="10"/>
    <col width="7" customWidth="1" min="11" max="11"/>
    <col width="6" customWidth="1" min="12" max="12"/>
    <col width="11" customWidth="1" min="13" max="13"/>
    <col width="12" customWidth="1" min="14" max="14"/>
    <col hidden="1" width="3" customWidth="1" min="15" max="15"/>
  </cols>
  <sheetData>
    <row r="1">
      <c r="A1" s="17" t="inlineStr">
        <is>
          <t>コスト比較・原価粗利（社内用：お客様には出さない）</t>
        </is>
      </c>
    </row>
    <row r="2">
      <c r="A2" s="18" t="inlineStr">
        <is>
          <t>黄色のセルに入力すると、金額・現行案計・提案案計・差額が自動で計算されます。</t>
        </is>
      </c>
    </row>
    <row r="3">
      <c r="A3" s="19" t="inlineStr">
        <is>
          <t>※サンプルです。ご自身の案に書き換えてください。金額・数量はすべて架空です（税抜）。</t>
        </is>
      </c>
    </row>
    <row r="5" ht="20" customHeight="1">
      <c r="A5" s="10" t="inlineStr">
        <is>
          <t>■ 現行案・提案案 コスト内訳（自動計算）</t>
        </is>
      </c>
    </row>
    <row r="7" ht="18" customHeight="1">
      <c r="A7" s="20" t="inlineStr">
        <is>
          <t>現行案の内訳</t>
        </is>
      </c>
      <c r="I7" s="20" t="inlineStr">
        <is>
          <t>提案案の内訳</t>
        </is>
      </c>
    </row>
    <row r="8" ht="18" customHeight="1">
      <c r="A8" s="20" t="inlineStr">
        <is>
          <t>費目</t>
        </is>
      </c>
      <c r="B8" s="20" t="inlineStr">
        <is>
          <t>内容・仕様</t>
        </is>
      </c>
      <c r="C8" s="20" t="inlineStr">
        <is>
          <t>数量</t>
        </is>
      </c>
      <c r="D8" s="20" t="inlineStr">
        <is>
          <t>単位</t>
        </is>
      </c>
      <c r="E8" s="20" t="inlineStr">
        <is>
          <t>単価</t>
        </is>
      </c>
      <c r="F8" s="20" t="inlineStr">
        <is>
          <t>金額</t>
        </is>
      </c>
      <c r="I8" s="20" t="inlineStr">
        <is>
          <t>費目</t>
        </is>
      </c>
      <c r="J8" s="20" t="inlineStr">
        <is>
          <t>内容・仕様</t>
        </is>
      </c>
      <c r="K8" s="20" t="inlineStr">
        <is>
          <t>数量</t>
        </is>
      </c>
      <c r="L8" s="20" t="inlineStr">
        <is>
          <t>単位</t>
        </is>
      </c>
      <c r="M8" s="20" t="inlineStr">
        <is>
          <t>単価</t>
        </is>
      </c>
      <c r="N8" s="20" t="inlineStr">
        <is>
          <t>金額</t>
        </is>
      </c>
    </row>
    <row r="9" ht="18" customHeight="1">
      <c r="A9" s="21" t="inlineStr">
        <is>
          <t>材料費</t>
        </is>
      </c>
      <c r="B9" s="9" t="inlineStr">
        <is>
          <t>タイルカーペット（輸入品）</t>
        </is>
      </c>
      <c r="C9" s="22" t="n">
        <v>120</v>
      </c>
      <c r="D9" s="21" t="inlineStr">
        <is>
          <t>㎡</t>
        </is>
      </c>
      <c r="E9" s="23" t="n">
        <v>8500</v>
      </c>
      <c r="F9" s="13">
        <f>IF(OR(C9="",E9=""),"",ROUND(C9*E9,0))</f>
        <v/>
      </c>
      <c r="G9" t="inlineStr">
        <is>
          <t>内</t>
        </is>
      </c>
      <c r="I9" s="21" t="inlineStr">
        <is>
          <t>材料費</t>
        </is>
      </c>
      <c r="J9" s="9" t="inlineStr">
        <is>
          <t>同等品タイルカーペット（国内流通品）</t>
        </is>
      </c>
      <c r="K9" s="22" t="n">
        <v>120</v>
      </c>
      <c r="L9" s="21" t="inlineStr">
        <is>
          <t>㎡</t>
        </is>
      </c>
      <c r="M9" s="23" t="n">
        <v>7000</v>
      </c>
      <c r="N9" s="13">
        <f>IF(OR(K9="",M9=""),"",ROUND(K9*M9,0))</f>
        <v/>
      </c>
      <c r="O9" t="inlineStr">
        <is>
          <t>内</t>
        </is>
      </c>
    </row>
    <row r="10" ht="18" customHeight="1">
      <c r="A10" s="21" t="inlineStr">
        <is>
          <t>労務費</t>
        </is>
      </c>
      <c r="B10" s="9" t="inlineStr">
        <is>
          <t>床仕上げ 施工費</t>
        </is>
      </c>
      <c r="C10" s="22" t="n">
        <v>120</v>
      </c>
      <c r="D10" s="21" t="inlineStr">
        <is>
          <t>㎡</t>
        </is>
      </c>
      <c r="E10" s="23" t="n">
        <v>1200</v>
      </c>
      <c r="F10" s="13">
        <f>IF(OR(C10="",E10=""),"",ROUND(C10*E10,0))</f>
        <v/>
      </c>
      <c r="G10" t="inlineStr">
        <is>
          <t>内</t>
        </is>
      </c>
      <c r="I10" s="21" t="inlineStr">
        <is>
          <t>労務費</t>
        </is>
      </c>
      <c r="J10" s="9" t="inlineStr">
        <is>
          <t>床仕上げ 施工費</t>
        </is>
      </c>
      <c r="K10" s="22" t="n">
        <v>120</v>
      </c>
      <c r="L10" s="21" t="inlineStr">
        <is>
          <t>㎡</t>
        </is>
      </c>
      <c r="M10" s="23" t="n">
        <v>1200</v>
      </c>
      <c r="N10" s="13">
        <f>IF(OR(K10="",M10=""),"",ROUND(K10*M10,0))</f>
        <v/>
      </c>
      <c r="O10" t="inlineStr">
        <is>
          <t>内</t>
        </is>
      </c>
    </row>
    <row r="11" ht="18" customHeight="1">
      <c r="A11" s="21" t="n"/>
      <c r="B11" s="9" t="n"/>
      <c r="C11" s="22" t="n"/>
      <c r="D11" s="21" t="n"/>
      <c r="E11" s="23" t="n"/>
      <c r="F11" s="13">
        <f>IF(OR(C11="",E11=""),"",ROUND(C11*E11,0))</f>
        <v/>
      </c>
      <c r="G11" t="inlineStr">
        <is>
          <t>内</t>
        </is>
      </c>
      <c r="I11" s="21" t="n"/>
      <c r="J11" s="9" t="n"/>
      <c r="K11" s="22" t="n"/>
      <c r="L11" s="21" t="n"/>
      <c r="M11" s="23" t="n"/>
      <c r="N11" s="13">
        <f>IF(OR(K11="",M11=""),"",ROUND(K11*M11,0))</f>
        <v/>
      </c>
      <c r="O11" t="inlineStr">
        <is>
          <t>内</t>
        </is>
      </c>
    </row>
    <row r="12" ht="18" customHeight="1">
      <c r="A12" s="21" t="n"/>
      <c r="B12" s="9" t="n"/>
      <c r="C12" s="22" t="n"/>
      <c r="D12" s="21" t="n"/>
      <c r="E12" s="23" t="n"/>
      <c r="F12" s="13">
        <f>IF(OR(C12="",E12=""),"",ROUND(C12*E12,0))</f>
        <v/>
      </c>
      <c r="G12" t="inlineStr">
        <is>
          <t>内</t>
        </is>
      </c>
      <c r="I12" s="21" t="n"/>
      <c r="J12" s="9" t="n"/>
      <c r="K12" s="22" t="n"/>
      <c r="L12" s="21" t="n"/>
      <c r="M12" s="23" t="n"/>
      <c r="N12" s="13">
        <f>IF(OR(K12="",M12=""),"",ROUND(K12*M12,0))</f>
        <v/>
      </c>
      <c r="O12" t="inlineStr">
        <is>
          <t>内</t>
        </is>
      </c>
    </row>
    <row r="13">
      <c r="A13" s="24" t="inlineStr">
        <is>
          <t>現行案　計</t>
        </is>
      </c>
      <c r="B13" s="8" t="n"/>
      <c r="C13" s="8" t="n"/>
      <c r="D13" s="8" t="n"/>
      <c r="E13" s="8" t="n"/>
      <c r="F13" s="25">
        <f>SUMIFS(F9:F12,G9:G12,"内")</f>
        <v/>
      </c>
      <c r="I13" s="24" t="inlineStr">
        <is>
          <t>提案案　計</t>
        </is>
      </c>
      <c r="J13" s="8" t="n"/>
      <c r="K13" s="8" t="n"/>
      <c r="L13" s="8" t="n"/>
      <c r="M13" s="8" t="n"/>
      <c r="N13" s="25">
        <f>SUMIFS(N9:N12,O9:O12,"内")</f>
        <v/>
      </c>
    </row>
    <row r="15" ht="22" customHeight="1">
      <c r="A15" s="26" t="inlineStr">
        <is>
          <t>概算差額（現行案 計－提案案 計）＝発注者への提示額</t>
        </is>
      </c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  <c r="M15" s="8" t="n"/>
      <c r="N15" s="27">
        <f>F13-N13</f>
        <v/>
      </c>
    </row>
    <row r="17">
      <c r="A17" s="28" t="inlineStr">
        <is>
          <t>■ この提案を採用したときの自社原価・粗利への影響（社内用・お客様には見せない）</t>
        </is>
      </c>
    </row>
    <row r="18">
      <c r="A18" s="18" t="inlineStr">
        <is>
          <t>自社原価（黄色セル）を入れると、粗利額・粗利率が自動で出ます。粗利率が「設定」シートの警告閾値を下回ると赤く表示されます。</t>
        </is>
      </c>
    </row>
    <row r="20" ht="40" customHeight="1">
      <c r="A20" s="29" t="inlineStr"/>
      <c r="B20" s="29" t="inlineStr">
        <is>
          <t>客先向け金額
（税抜・自動）</t>
        </is>
      </c>
      <c r="C20" s="29" t="inlineStr">
        <is>
          <t>自社原価
（税抜・入力）</t>
        </is>
      </c>
      <c r="D20" s="29" t="inlineStr">
        <is>
          <t>粗利額
（自動）</t>
        </is>
      </c>
      <c r="E20" s="29" t="inlineStr">
        <is>
          <t>粗利率
（自動）</t>
        </is>
      </c>
    </row>
    <row r="21">
      <c r="A21" s="30" t="inlineStr">
        <is>
          <t>現行案</t>
        </is>
      </c>
      <c r="B21" s="13">
        <f>F13</f>
        <v/>
      </c>
      <c r="C21" s="23" t="n">
        <v>930000</v>
      </c>
      <c r="D21" s="13">
        <f>IF(OR(B21="",C21=""),"",B21-C21)</f>
        <v/>
      </c>
      <c r="E21" s="31">
        <f>IF(OR(B21="",B21=0,D21=""),"",D21/B21)</f>
        <v/>
      </c>
    </row>
    <row r="22">
      <c r="A22" s="30" t="inlineStr">
        <is>
          <t>提案案</t>
        </is>
      </c>
      <c r="B22" s="13">
        <f>N13</f>
        <v/>
      </c>
      <c r="C22" s="23" t="n">
        <v>870000</v>
      </c>
      <c r="D22" s="13">
        <f>IF(OR(B22="",C22=""),"",B22-C22)</f>
        <v/>
      </c>
      <c r="E22" s="31">
        <f>IF(OR(B22="",B22=0,D22=""),"",D22/B22)</f>
        <v/>
      </c>
    </row>
    <row r="23">
      <c r="A23" s="24" t="inlineStr">
        <is>
          <t>粗利率の変化（提案－現行）</t>
        </is>
      </c>
      <c r="B23" s="8" t="n"/>
      <c r="C23" s="8" t="n"/>
      <c r="D23" s="8" t="n"/>
      <c r="E23" s="32">
        <f>IF(OR(E21="",E22=""),"",E22-E21)</f>
        <v/>
      </c>
    </row>
    <row r="25" ht="26" customHeight="1">
      <c r="A25" s="33" t="inlineStr">
        <is>
          <t>赤い粗利率＝「設定」シートの警告閾値を下回った提案です。値引きは発注者のコストではなく、自社の粗利を削っていないか、出す前にこの表で確認しましょう。</t>
        </is>
      </c>
    </row>
  </sheetData>
  <mergeCells count="10">
    <mergeCell ref="A17:N17"/>
    <mergeCell ref="I7:N7"/>
    <mergeCell ref="A18:N18"/>
    <mergeCell ref="A23:D23"/>
    <mergeCell ref="A25:N25"/>
    <mergeCell ref="I13:M13"/>
    <mergeCell ref="A13:E13"/>
    <mergeCell ref="A15:M15"/>
    <mergeCell ref="A5:N5"/>
    <mergeCell ref="A7:F7"/>
  </mergeCells>
  <conditionalFormatting sqref="E21:E22">
    <cfRule type="cellIs" priority="1" operator="lessThan" dxfId="0" stopIfTrue="0">
      <formula>'設定'!$B$7</formula>
    </cfRule>
  </conditionalFormatting>
  <dataValidations count="4">
    <dataValidation sqref="A9:A12" showDropDown="0" showInputMessage="0" showErrorMessage="0" allowBlank="1" type="list">
      <formula1>"材料費,労務費,外注費,経費,その他"</formula1>
    </dataValidation>
    <dataValidation sqref="I9:I12" showDropDown="0" showInputMessage="0" showErrorMessage="0" allowBlank="1" type="list">
      <formula1>"材料費,労務費,外注費,経費,その他"</formula1>
    </dataValidation>
    <dataValidation sqref="D9:D12" showDropDown="0" showInputMessage="0" showErrorMessage="0" allowBlank="1" type="list">
      <formula1>"式,m,人工,面,台,箇所,本,㎡,ヶ所"</formula1>
    </dataValidation>
    <dataValidation sqref="L9:L12" showDropDown="0" showInputMessage="0" showErrorMessage="0" allowBlank="1" type="list">
      <formula1>"式,m,人工,面,台,箇所,本,㎡,ヶ所"</formula1>
    </dataValidation>
  </dataValidations>
  <pageMargins left="0.75" right="0.75" top="1" bottom="1" header="0.5" footer="0.5"/>
  <pageSetup orientation="landscape" paperSize="9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C8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38" customWidth="1" min="2" max="2"/>
    <col width="46" customWidth="1" min="3" max="3"/>
  </cols>
  <sheetData>
    <row r="1">
      <c r="A1" s="34" t="inlineStr">
        <is>
          <t>設定（黄色いセルを自社の情報に書き換えてください）</t>
        </is>
      </c>
    </row>
    <row r="3" ht="20" customHeight="1">
      <c r="A3" s="7" t="inlineStr">
        <is>
          <t>自社名</t>
        </is>
      </c>
      <c r="B3" s="9" t="inlineStr">
        <is>
          <t>株式会社サンプル建設</t>
        </is>
      </c>
    </row>
    <row r="4" ht="20" customHeight="1">
      <c r="A4" s="7" t="inlineStr">
        <is>
          <t>住所</t>
        </is>
      </c>
      <c r="B4" s="9" t="inlineStr">
        <is>
          <t>〒000-0000 東京都○○区○○ 1-2-3</t>
        </is>
      </c>
    </row>
    <row r="5" ht="20" customHeight="1">
      <c r="A5" s="7" t="inlineStr">
        <is>
          <t>電話番号</t>
        </is>
      </c>
      <c r="B5" s="9" t="inlineStr">
        <is>
          <t>TEL 03-0000-0000</t>
        </is>
      </c>
    </row>
    <row r="6" ht="32" customHeight="1">
      <c r="A6" s="7" t="inlineStr">
        <is>
          <t>消費税率</t>
        </is>
      </c>
      <c r="B6" s="35" t="n">
        <v>0.1</v>
      </c>
      <c r="C6" s="18" t="inlineStr">
        <is>
          <t>本テンプレの金額はすべて税抜表記です。税込金額が必要な場合の参考値としてご利用ください。</t>
        </is>
      </c>
    </row>
    <row r="7" ht="32" customHeight="1">
      <c r="A7" s="7" t="inlineStr">
        <is>
          <t>粗利率 警告閾値</t>
        </is>
      </c>
      <c r="B7" s="35" t="n">
        <v>0.15</v>
      </c>
      <c r="C7" s="18" t="inlineStr">
        <is>
          <t>「コスト比較・原価粗利（社内用）」で、提案採用後の自社粗利率がこの値未満だと赤く表示します。自社基準に変更可。</t>
        </is>
      </c>
    </row>
    <row r="8" ht="32" customHeight="1">
      <c r="A8" s="7" t="inlineStr">
        <is>
          <t>費目リスト（参考）</t>
        </is>
      </c>
      <c r="B8" s="9" t="inlineStr">
        <is>
          <t>材料費／労務費／外注費／経費／その他</t>
        </is>
      </c>
      <c r="C8" s="18" t="inlineStr">
        <is>
          <t>「コスト比較・原価粗利（社内用）」の費目欄プルダウンの選択肢です。</t>
        </is>
      </c>
    </row>
  </sheetData>
  <mergeCells count="1">
    <mergeCell ref="A1:C1"/>
  </mergeCells>
  <pageMargins left="0.75" right="0.75" top="1" bottom="1" header="0.5" footer="0.5"/>
  <pageSetup orientation="landscape" paperSize="9" fitToHeight="0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A55"/>
  <sheetViews>
    <sheetView showGridLines="0" workbookViewId="0">
      <selection activeCell="A1" sqref="A1"/>
    </sheetView>
  </sheetViews>
  <sheetFormatPr baseColWidth="8" defaultRowHeight="15"/>
  <cols>
    <col width="92" customWidth="1" min="1" max="1"/>
  </cols>
  <sheetData>
    <row r="1" ht="16" customHeight="1">
      <c r="A1" s="36" t="inlineStr">
        <is>
          <t>建設業向け VE（バリューエンジニアリング）提案書テンプレート（無料・登録不要）</t>
        </is>
      </c>
    </row>
    <row r="2" ht="8" customHeight="1"/>
    <row r="3" ht="16" customHeight="1">
      <c r="A3" s="37" t="inlineStr">
        <is>
          <t>【使い方 3ステップ】</t>
        </is>
      </c>
    </row>
    <row r="4" ht="16" customHeight="1">
      <c r="A4" s="38" t="inlineStr">
        <is>
          <t>1.「設定」シートに自社情報（社名・住所・TELなど）を入れる（最初の1回だけ）</t>
        </is>
      </c>
    </row>
    <row r="5" ht="32" customHeight="1">
      <c r="A5" s="39" t="inlineStr">
        <is>
          <t>2.「コスト比較・原価粗利（社内用）」シートに、現行案と提案案の内訳（費目・内容・数量・単価）を入れる</t>
        </is>
      </c>
    </row>
    <row r="6" ht="16" customHeight="1">
      <c r="A6" s="38" t="inlineStr">
        <is>
          <t xml:space="preserve">　→ 金額・現行案計・提案案計・差額は自動計算されます</t>
        </is>
      </c>
    </row>
    <row r="7" ht="32" customHeight="1">
      <c r="A7" s="39" t="inlineStr">
        <is>
          <t>3.「VE提案書」シートで品質・工期・安全への影響を書き、印刷またはPDF保存して提出</t>
        </is>
      </c>
    </row>
    <row r="8" ht="16" customHeight="1">
      <c r="A8" s="38" t="inlineStr"/>
    </row>
    <row r="9" ht="8" customHeight="1"/>
    <row r="10" ht="16" customHeight="1">
      <c r="A10" s="37" t="inlineStr">
        <is>
          <t>【記入例は3パターン収録】</t>
        </is>
      </c>
    </row>
    <row r="11" ht="16" customHeight="1">
      <c r="A11" s="38" t="inlineStr">
        <is>
          <t>下の3つの記入例を参考に、自分の案に近い型を下敷きにして書き換えてください。</t>
        </is>
      </c>
    </row>
    <row r="12" ht="16" customHeight="1">
      <c r="A12" s="38" t="inlineStr">
        <is>
          <t>金額・削減率はすべて架空のサンプルです。実在の製品名・実勢価格ではありません。</t>
        </is>
      </c>
    </row>
    <row r="13" ht="8" customHeight="1"/>
    <row r="14" ht="16" customHeight="1">
      <c r="A14" s="37" t="inlineStr">
        <is>
          <t>■ 記入例①：材料・工法の代替（本体・コスト比較シートのサンプル値と同じ内容です）</t>
        </is>
      </c>
    </row>
    <row r="15" ht="16" customHeight="1">
      <c r="A15" s="38" t="inlineStr">
        <is>
          <t>提案件名：事務所改修工事における床仕上げ材の同等品への変更</t>
        </is>
      </c>
    </row>
    <row r="16" ht="16" customHeight="1">
      <c r="A16" s="38" t="inlineStr">
        <is>
          <t>現行案：設計指定のタイルカーペット（輸入品）／約120㎡</t>
        </is>
      </c>
    </row>
    <row r="17" ht="16" customHeight="1">
      <c r="A17" s="38" t="inlineStr">
        <is>
          <t>提案案：同等の防炎認定・耐摩耗等級をもつ、国内流通品のタイルカーペット</t>
        </is>
      </c>
    </row>
    <row r="18" ht="16" customHeight="1">
      <c r="A18" s="38" t="inlineStr">
        <is>
          <t>概算差額（架空）：▲18万円</t>
        </is>
      </c>
    </row>
    <row r="19" ht="32" customHeight="1">
      <c r="A19" s="39" t="inlineStr">
        <is>
          <t>品質・性能への影響：防炎認定・耐摩耗等級・厚みは同等。意匠も近似色で対応。メーカー保証年数も同等</t>
        </is>
      </c>
    </row>
    <row r="20" ht="16" customHeight="1">
      <c r="A20" s="38" t="inlineStr">
        <is>
          <t>工期への影響：変更なし（在庫品のため、納期が短縮できる可能性あり）</t>
        </is>
      </c>
    </row>
    <row r="21" ht="8" customHeight="1"/>
    <row r="22" ht="16" customHeight="1">
      <c r="A22" s="37" t="inlineStr">
        <is>
          <t>■ 記入例②：仮設計画の見直し</t>
        </is>
      </c>
    </row>
    <row r="23" ht="16" customHeight="1">
      <c r="A23" s="38" t="inlineStr">
        <is>
          <t>提案件名：外部改修工事における仮設足場計画の見直し</t>
        </is>
      </c>
    </row>
    <row r="24" ht="16" customHeight="1">
      <c r="A24" s="38" t="inlineStr">
        <is>
          <t>現行案：建物全周・全高に枠組足場を、工期全体を通して存置</t>
        </is>
      </c>
    </row>
    <row r="25" ht="32" customHeight="1">
      <c r="A25" s="39" t="inlineStr">
        <is>
          <t>提案案：施工範囲と工程を精査し、外壁面の作業が終わった区画から先行解体。リース期間を短縮</t>
        </is>
      </c>
    </row>
    <row r="26" ht="16" customHeight="1">
      <c r="A26" s="38" t="inlineStr">
        <is>
          <t>概算差額（架空）：▲12万円（足場リース期間の短縮分）</t>
        </is>
      </c>
    </row>
    <row r="27" ht="32" customHeight="1">
      <c r="A27" s="39" t="inlineStr">
        <is>
          <t>品質・性能への影響：品質への影響なし。作業床・墜落防止の措置は労働安全衛生規則の基準どおり確保</t>
        </is>
      </c>
    </row>
    <row r="28" ht="16" customHeight="1">
      <c r="A28" s="38" t="inlineStr">
        <is>
          <t>工期への影響：変更なし（工程の組み替えで対応）</t>
        </is>
      </c>
    </row>
    <row r="29" ht="8" customHeight="1"/>
    <row r="30" ht="16" customHeight="1">
      <c r="A30" s="37" t="inlineStr">
        <is>
          <t>■ 記入例③：設備機器の同等スペック代替</t>
        </is>
      </c>
    </row>
    <row r="31" ht="16" customHeight="1">
      <c r="A31" s="38" t="inlineStr">
        <is>
          <t>提案件名：空調更新工事における室内機の同等スペック品への変更</t>
        </is>
      </c>
    </row>
    <row r="32" ht="16" customHeight="1">
      <c r="A32" s="38" t="inlineStr">
        <is>
          <t>現行案：設計指定メーカーの業務用エアコン（能力・台数指定）</t>
        </is>
      </c>
    </row>
    <row r="33" ht="16" customHeight="1">
      <c r="A33" s="38" t="inlineStr">
        <is>
          <t>提案案：同等の冷暖房能力・同等の省エネ基準（APF）をもつ、別メーカーの同クラス機</t>
        </is>
      </c>
    </row>
    <row r="34" ht="16" customHeight="1">
      <c r="A34" s="38" t="inlineStr">
        <is>
          <t>概算差額（架空）：▲25万円</t>
        </is>
      </c>
    </row>
    <row r="35" ht="32" customHeight="1">
      <c r="A35" s="39" t="inlineStr">
        <is>
          <t>品質・性能への影響：冷暖房能力・省エネ性能（APF）・保証年数は同等以上。設置スペースも適合</t>
        </is>
      </c>
    </row>
    <row r="36" ht="16" customHeight="1">
      <c r="A36" s="38" t="inlineStr">
        <is>
          <t>工期への影響：変更なし</t>
        </is>
      </c>
    </row>
    <row r="37" ht="8" customHeight="1"/>
    <row r="38" ht="16" customHeight="1">
      <c r="A38" s="37" t="inlineStr">
        <is>
          <t>【行が足りないとき】</t>
        </is>
      </c>
    </row>
    <row r="39" ht="32" customHeight="1">
      <c r="A39" s="39" t="inlineStr">
        <is>
          <t>「コスト比較・原価粗利（社内用）」の空欄の予備行（式が入っています）をまず使ってください。</t>
        </is>
      </c>
    </row>
    <row r="40" ht="32" customHeight="1">
      <c r="A40" s="39" t="inlineStr">
        <is>
          <t>それでも足りない場合は、式の入った行をコピーし「コピーしたセルの挿入」で増やしてください</t>
        </is>
      </c>
    </row>
    <row r="41" ht="16" customHeight="1">
      <c r="A41" s="38" t="inlineStr">
        <is>
          <t>（数式ごと複製されます）。「行の挿入」だけだと計算式が入らないのでご注意ください。</t>
        </is>
      </c>
    </row>
    <row r="42" ht="8" customHeight="1"/>
    <row r="43" ht="16" customHeight="1">
      <c r="A43" s="37" t="inlineStr">
        <is>
          <t>【ご注意】</t>
        </is>
      </c>
    </row>
    <row r="44" ht="32" customHeight="1">
      <c r="A44" s="39" t="inlineStr">
        <is>
          <t>・現行案・提案案の内容、金額はすべてサンプルです。自社の実際の案・実勢価格に書き換えてください。</t>
        </is>
      </c>
    </row>
    <row r="45" ht="16" customHeight="1">
      <c r="A45" s="38" t="inlineStr">
        <is>
          <t>・マクロは使用していません（関数のみ）。安心してお使いいただけます。</t>
        </is>
      </c>
    </row>
    <row r="46" ht="32" customHeight="1">
      <c r="A46" s="39" t="inlineStr">
        <is>
          <t>・「コスト比較・原価粗利（社内用）」シートはお客様には出さないでください（自社粗利が見えます）。</t>
        </is>
      </c>
    </row>
    <row r="47" ht="32" customHeight="1">
      <c r="A47" s="39" t="inlineStr">
        <is>
          <t>・採否欄は発注者にご記入いただく想定です。印刷して提出する場合は空欄のままにしてください。</t>
        </is>
      </c>
    </row>
    <row r="48" ht="8" customHeight="1"/>
    <row r="49" ht="16" customHeight="1">
      <c r="A49" s="37" t="inlineStr">
        <is>
          <t>【免責事項】</t>
        </is>
      </c>
    </row>
    <row r="50" ht="32" customHeight="1">
      <c r="A50" s="40" t="inlineStr">
        <is>
          <t>本フォーマットは、ユーザー様の自己責任においてご利用ください。内容の正確性について当社は保証するものではございません。</t>
        </is>
      </c>
    </row>
    <row r="51" ht="32" customHeight="1">
      <c r="A51" s="40" t="inlineStr">
        <is>
          <t>万一、本フォーマットの使用により損害やトラブルが発生した場合も、当社は一切の責任を負いかねます。</t>
        </is>
      </c>
    </row>
    <row r="52" ht="8" customHeight="1"/>
    <row r="53" ht="16" customHeight="1">
      <c r="A53" s="41" t="inlineStr">
        <is>
          <t>提供：コンクルーBase</t>
        </is>
      </c>
    </row>
    <row r="54" ht="16" customHeight="1">
      <c r="A54" s="41" t="inlineStr">
        <is>
          <t>（建設業向けAI業務管理クラウド「コンクルーAI」）</t>
        </is>
      </c>
    </row>
    <row r="55" ht="16" customHeight="1">
      <c r="A55" s="41" t="inlineStr">
        <is>
          <t>https://www.concrew.co.jp/</t>
        </is>
      </c>
    </row>
  </sheetData>
  <pageMargins left="0.75" right="0.75" top="1" bottom="1" header="0.5" footer="0.5"/>
  <pageSetup orientation="portrait" paperSize="9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2026-07-24T13:09:38Z</dcterms:created>
  <dcterms:modified xmlns:dcterms="http://purl.org/dc/terms/" xmlns:xsi="http://www.w3.org/2001/XMLSchema-instance" xsi:type="dcterms:W3CDTF">2026-07-24T13:09:38Z</dcterms:modified>
</cp:coreProperties>
</file>