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updateLinks="never"/>
  <mc:AlternateContent xmlns:mc="http://schemas.openxmlformats.org/markup-compatibility/2006">
    <mc:Choice Requires="x15">
      <x15ac:absPath xmlns:x15ac="http://schemas.microsoft.com/office/spreadsheetml/2010/11/ac" url="D:\microCMS\【済】260708_歯科口腔保健の推進に関する職域におけるパイロット事業の公募@LVC田島さん\ダウンロード資料\"/>
    </mc:Choice>
  </mc:AlternateContent>
  <xr:revisionPtr revIDLastSave="4049" documentId="8_{69B32D0F-FADF-4720-BBF1-5A4E0170E9FF}" xr6:coauthVersionLast="47" xr6:coauthVersionMax="47" xr10:uidLastSave="{B20041A1-9888-44D7-B857-E1AC01B159EF}"/>
  <bookViews>
    <workbookView xWindow="-120" yWindow="-120" windowWidth="29040" windowHeight="15720" tabRatio="774" xr2:uid="{B3365264-47F0-41ED-9770-50D83D327FCA}"/>
  </bookViews>
  <sheets>
    <sheet name="記載例【本社】" sheetId="13" r:id="rId1"/>
    <sheet name="記載例【XX事業所】" sheetId="5" r:id="rId2"/>
    <sheet name="記載例【全拠点合計】" sheetId="12" r:id="rId3"/>
    <sheet name="START" sheetId="10" r:id="rId4"/>
    <sheet name="項番1【拠点名】" sheetId="7" r:id="rId5"/>
    <sheet name="項番2【拠点名】" sheetId="8" r:id="rId6"/>
    <sheet name="END" sheetId="11" r:id="rId7"/>
    <sheet name="全拠点合計" sheetId="9" r:id="rId8"/>
  </sheets>
  <definedNames>
    <definedName name="_xlnm.Print_Area" localSheetId="1">記載例【XX事業所】!$A$1:$W$63</definedName>
    <definedName name="_xlnm.Print_Area" localSheetId="0">記載例【本社】!$A$1:$W$63</definedName>
    <definedName name="_xlnm.Print_Area" localSheetId="4">項番1【拠点名】!$A$1:$P$62</definedName>
    <definedName name="_xlnm.Print_Area" localSheetId="5">項番2【拠点名】!$A$1:$P$62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2" i="13" l="1"/>
  <c r="D11" i="9"/>
  <c r="P62" i="7"/>
  <c r="F62" i="7"/>
  <c r="F62" i="8"/>
  <c r="F60" i="8"/>
  <c r="F59" i="8"/>
  <c r="F58" i="8"/>
  <c r="F61" i="8" s="1"/>
  <c r="F55" i="8"/>
  <c r="F54" i="8"/>
  <c r="F53" i="8"/>
  <c r="F56" i="8" s="1"/>
  <c r="F51" i="8"/>
  <c r="F50" i="8"/>
  <c r="F49" i="8"/>
  <c r="F48" i="8"/>
  <c r="F45" i="8"/>
  <c r="F44" i="8"/>
  <c r="F43" i="8"/>
  <c r="F46" i="8" s="1"/>
  <c r="F41" i="8"/>
  <c r="F40" i="8"/>
  <c r="F39" i="8"/>
  <c r="F38" i="8"/>
  <c r="F40" i="7"/>
  <c r="F39" i="7"/>
  <c r="F38" i="7"/>
  <c r="F41" i="7" s="1"/>
  <c r="F40" i="5"/>
  <c r="F39" i="5"/>
  <c r="F38" i="5"/>
  <c r="F41" i="5" s="1"/>
  <c r="F62" i="5" s="1"/>
  <c r="F41" i="13"/>
  <c r="F40" i="13"/>
  <c r="F39" i="13"/>
  <c r="F38" i="13"/>
  <c r="F60" i="13"/>
  <c r="F59" i="13"/>
  <c r="F58" i="13"/>
  <c r="F61" i="13" s="1"/>
  <c r="F55" i="13"/>
  <c r="F54" i="13"/>
  <c r="F53" i="13"/>
  <c r="F50" i="13"/>
  <c r="F49" i="13"/>
  <c r="F48" i="13"/>
  <c r="F51" i="13" s="1"/>
  <c r="F45" i="13"/>
  <c r="F44" i="13"/>
  <c r="F43" i="13"/>
  <c r="F46" i="13" s="1"/>
  <c r="F35" i="13"/>
  <c r="F34" i="13"/>
  <c r="F33" i="13"/>
  <c r="F36" i="13" s="1"/>
  <c r="F30" i="13"/>
  <c r="F29" i="13"/>
  <c r="F28" i="13"/>
  <c r="F31" i="13" s="1"/>
  <c r="F26" i="13"/>
  <c r="F25" i="13"/>
  <c r="F23" i="13"/>
  <c r="F20" i="13"/>
  <c r="F19" i="13"/>
  <c r="F18" i="13"/>
  <c r="F17" i="13"/>
  <c r="F16" i="13"/>
  <c r="F21" i="13" s="1"/>
  <c r="F45" i="5"/>
  <c r="F44" i="5"/>
  <c r="F45" i="7"/>
  <c r="F44" i="7"/>
  <c r="F43" i="7"/>
  <c r="F43" i="5"/>
  <c r="F33" i="5"/>
  <c r="F16" i="5"/>
  <c r="F56" i="13" l="1"/>
  <c r="P62" i="13"/>
  <c r="E11" i="9"/>
  <c r="F16" i="7"/>
  <c r="E12" i="12"/>
  <c r="E11" i="12"/>
  <c r="E12" i="9"/>
  <c r="F35" i="8"/>
  <c r="F34" i="8"/>
  <c r="F33" i="8"/>
  <c r="F30" i="8"/>
  <c r="F29" i="8"/>
  <c r="F28" i="8"/>
  <c r="F31" i="8" s="1"/>
  <c r="F25" i="8"/>
  <c r="F24" i="8"/>
  <c r="F23" i="8"/>
  <c r="F26" i="8" s="1"/>
  <c r="F20" i="8"/>
  <c r="F19" i="8"/>
  <c r="F18" i="8"/>
  <c r="F17" i="8"/>
  <c r="F16" i="8"/>
  <c r="F21" i="8" s="1"/>
  <c r="F36" i="8" l="1"/>
  <c r="D8" i="13"/>
  <c r="P62" i="8"/>
  <c r="D8" i="8" l="1"/>
  <c r="F48" i="7"/>
  <c r="F60" i="7"/>
  <c r="F59" i="7"/>
  <c r="F58" i="7"/>
  <c r="F55" i="7"/>
  <c r="F54" i="7"/>
  <c r="F53" i="7"/>
  <c r="F56" i="7" s="1"/>
  <c r="F50" i="7"/>
  <c r="F49" i="7"/>
  <c r="F35" i="7"/>
  <c r="F34" i="7"/>
  <c r="F33" i="7"/>
  <c r="F30" i="7"/>
  <c r="F29" i="7"/>
  <c r="F28" i="7"/>
  <c r="F25" i="7"/>
  <c r="F24" i="7"/>
  <c r="F23" i="7"/>
  <c r="F20" i="7"/>
  <c r="F19" i="7"/>
  <c r="F18" i="7"/>
  <c r="F17" i="7"/>
  <c r="F28" i="5"/>
  <c r="F26" i="7" l="1"/>
  <c r="F61" i="7"/>
  <c r="F46" i="7"/>
  <c r="F36" i="7"/>
  <c r="F31" i="7"/>
  <c r="F21" i="7"/>
  <c r="F51" i="7"/>
  <c r="D8" i="7" l="1"/>
  <c r="F60" i="5"/>
  <c r="F59" i="5"/>
  <c r="F49" i="5" l="1"/>
  <c r="F18" i="5"/>
  <c r="F19" i="5"/>
  <c r="F58" i="5" l="1"/>
  <c r="F35" i="5"/>
  <c r="F34" i="5"/>
  <c r="F55" i="5"/>
  <c r="F54" i="5"/>
  <c r="F53" i="5"/>
  <c r="F25" i="5"/>
  <c r="F23" i="5"/>
  <c r="F50" i="5"/>
  <c r="F48" i="5"/>
  <c r="F30" i="5"/>
  <c r="F29" i="5"/>
  <c r="F20" i="5"/>
  <c r="F17" i="5"/>
  <c r="F21" i="5"/>
  <c r="F31" i="5" l="1"/>
  <c r="F61" i="5"/>
  <c r="F51" i="5"/>
  <c r="F26" i="5"/>
  <c r="F36" i="5"/>
  <c r="F46" i="5"/>
  <c r="F56" i="5"/>
  <c r="P62" i="5" l="1"/>
  <c r="D8" i="5" l="1"/>
  <c r="D12" i="9" l="1"/>
</calcChain>
</file>

<file path=xl/sharedStrings.xml><?xml version="1.0" encoding="utf-8"?>
<sst xmlns="http://schemas.openxmlformats.org/spreadsheetml/2006/main" count="744" uniqueCount="102">
  <si>
    <t>（様式２－１）</t>
    <rPh sb="1" eb="3">
      <t>ヨウシキ</t>
    </rPh>
    <phoneticPr fontId="2"/>
  </si>
  <si>
    <t>職域における生涯を通じた歯科健診（いわゆる国民皆歯科健診）パイロット事業</t>
    <phoneticPr fontId="1"/>
  </si>
  <si>
    <t>：</t>
    <phoneticPr fontId="1"/>
  </si>
  <si>
    <t>株式会社XX</t>
    <rPh sb="0" eb="4">
      <t>カブシキガイシャ</t>
    </rPh>
    <phoneticPr fontId="3"/>
  </si>
  <si>
    <t>拠点名</t>
    <rPh sb="0" eb="3">
      <t>キョテンメイ</t>
    </rPh>
    <phoneticPr fontId="1"/>
  </si>
  <si>
    <t>項番</t>
    <rPh sb="0" eb="2">
      <t>コウバン</t>
    </rPh>
    <phoneticPr fontId="1"/>
  </si>
  <si>
    <t>/</t>
    <phoneticPr fontId="1"/>
  </si>
  <si>
    <t>XX事業所</t>
    <rPh sb="2" eb="5">
      <t>ジギョウショ</t>
    </rPh>
    <phoneticPr fontId="1"/>
  </si>
  <si>
    <t>名</t>
    <rPh sb="0" eb="1">
      <t>メイ</t>
    </rPh>
    <phoneticPr fontId="1"/>
  </si>
  <si>
    <t>合計額</t>
    <rPh sb="0" eb="3">
      <t>ゴウケイガク</t>
    </rPh>
    <phoneticPr fontId="1"/>
  </si>
  <si>
    <t>円</t>
    <rPh sb="0" eb="1">
      <t>エン</t>
    </rPh>
    <phoneticPr fontId="1"/>
  </si>
  <si>
    <t>積算内訳</t>
    <rPh sb="0" eb="2">
      <t>セキサン</t>
    </rPh>
    <rPh sb="2" eb="4">
      <t>ウチワケ</t>
    </rPh>
    <phoneticPr fontId="2"/>
  </si>
  <si>
    <t>　団体の本事業における支出計画（本事業に要する経費の総額）を記入ください。</t>
    <phoneticPr fontId="1"/>
  </si>
  <si>
    <r>
      <t>　なお、金額は全て</t>
    </r>
    <r>
      <rPr>
        <b/>
        <sz val="10"/>
        <color rgb="FFFF0000"/>
        <rFont val="Meiryo UI"/>
        <family val="3"/>
        <charset val="128"/>
      </rPr>
      <t>税抜き</t>
    </r>
    <r>
      <rPr>
        <sz val="10"/>
        <color theme="1"/>
        <rFont val="Meiryo UI"/>
        <family val="3"/>
        <charset val="128"/>
      </rPr>
      <t>で記載してください。</t>
    </r>
    <rPh sb="4" eb="6">
      <t>キンガク</t>
    </rPh>
    <rPh sb="7" eb="8">
      <t>スベ</t>
    </rPh>
    <rPh sb="9" eb="10">
      <t>ゼイ</t>
    </rPh>
    <rPh sb="10" eb="11">
      <t>ヌ</t>
    </rPh>
    <rPh sb="13" eb="15">
      <t>キサイ</t>
    </rPh>
    <phoneticPr fontId="3"/>
  </si>
  <si>
    <t>（単位：円）</t>
    <rPh sb="1" eb="3">
      <t>タンイ</t>
    </rPh>
    <rPh sb="4" eb="5">
      <t>エン</t>
    </rPh>
    <phoneticPr fontId="2"/>
  </si>
  <si>
    <t>経費項目及び内訳</t>
    <phoneticPr fontId="3"/>
  </si>
  <si>
    <t>内容</t>
    <rPh sb="0" eb="2">
      <t>ナイヨウ</t>
    </rPh>
    <phoneticPr fontId="2"/>
  </si>
  <si>
    <t>金額（税抜き）</t>
    <rPh sb="0" eb="2">
      <t>キンガク</t>
    </rPh>
    <rPh sb="3" eb="4">
      <t>ゼイ</t>
    </rPh>
    <rPh sb="4" eb="5">
      <t>ヌ</t>
    </rPh>
    <phoneticPr fontId="2"/>
  </si>
  <si>
    <t>算出根拠（税抜き）</t>
    <rPh sb="0" eb="2">
      <t>サンシュツ</t>
    </rPh>
    <rPh sb="2" eb="4">
      <t>コンキョ</t>
    </rPh>
    <phoneticPr fontId="2"/>
  </si>
  <si>
    <t>①</t>
  </si>
  <si>
    <t>人件費</t>
  </si>
  <si>
    <t>看護師（検査者）</t>
    <rPh sb="0" eb="3">
      <t>カンゴシ</t>
    </rPh>
    <rPh sb="4" eb="7">
      <t>ケンサシャ</t>
    </rPh>
    <phoneticPr fontId="3"/>
  </si>
  <si>
    <t>@</t>
    <phoneticPr fontId="3"/>
  </si>
  <si>
    <t>円</t>
    <rPh sb="0" eb="1">
      <t>エン</t>
    </rPh>
    <phoneticPr fontId="3"/>
  </si>
  <si>
    <t>×</t>
    <phoneticPr fontId="3"/>
  </si>
  <si>
    <t>時間</t>
    <rPh sb="0" eb="2">
      <t>ジカン</t>
    </rPh>
    <phoneticPr fontId="3"/>
  </si>
  <si>
    <t>臨床検査技師（検査者）</t>
    <rPh sb="0" eb="6">
      <t>リンショウケンサギシ</t>
    </rPh>
    <rPh sb="7" eb="10">
      <t>ケンサシャ</t>
    </rPh>
    <phoneticPr fontId="3"/>
  </si>
  <si>
    <t>①</t>
    <phoneticPr fontId="3"/>
  </si>
  <si>
    <t>人件費小計</t>
    <rPh sb="0" eb="3">
      <t>ジンケンヒ</t>
    </rPh>
    <rPh sb="3" eb="5">
      <t>ショウケイ</t>
    </rPh>
    <phoneticPr fontId="3"/>
  </si>
  <si>
    <t>②</t>
    <phoneticPr fontId="2"/>
  </si>
  <si>
    <t>諸謝金</t>
    <rPh sb="0" eb="1">
      <t>ショ</t>
    </rPh>
    <rPh sb="1" eb="3">
      <t>シャキン</t>
    </rPh>
    <phoneticPr fontId="2"/>
  </si>
  <si>
    <t>歯科衛生士（歯科保健指導）</t>
    <rPh sb="0" eb="5">
      <t>シカエイセイシ</t>
    </rPh>
    <rPh sb="6" eb="12">
      <t>シカホケンシドウ</t>
    </rPh>
    <phoneticPr fontId="7"/>
  </si>
  <si>
    <t>回</t>
    <rPh sb="0" eb="1">
      <t>カイ</t>
    </rPh>
    <phoneticPr fontId="3"/>
  </si>
  <si>
    <t>②</t>
    <phoneticPr fontId="3"/>
  </si>
  <si>
    <t>諸謝金小計</t>
    <rPh sb="0" eb="1">
      <t>ショ</t>
    </rPh>
    <rPh sb="1" eb="3">
      <t>シャキン</t>
    </rPh>
    <rPh sb="3" eb="5">
      <t>ショウケイ</t>
    </rPh>
    <phoneticPr fontId="3"/>
  </si>
  <si>
    <t>③</t>
    <phoneticPr fontId="2"/>
  </si>
  <si>
    <t>旅費</t>
    <phoneticPr fontId="2"/>
  </si>
  <si>
    <t>本社職員によるXX事業所訪問</t>
    <rPh sb="0" eb="2">
      <t>ホンシャ</t>
    </rPh>
    <rPh sb="2" eb="4">
      <t>ショクイン</t>
    </rPh>
    <rPh sb="9" eb="12">
      <t>ジギョウショ</t>
    </rPh>
    <rPh sb="12" eb="14">
      <t>ホウモン</t>
    </rPh>
    <phoneticPr fontId="7"/>
  </si>
  <si>
    <t>人</t>
    <rPh sb="0" eb="1">
      <t>ヒト</t>
    </rPh>
    <phoneticPr fontId="3"/>
  </si>
  <si>
    <t>旅費小計</t>
    <rPh sb="0" eb="2">
      <t>リョヒ</t>
    </rPh>
    <rPh sb="2" eb="4">
      <t>ショウケイ</t>
    </rPh>
    <phoneticPr fontId="3"/>
  </si>
  <si>
    <t>④</t>
    <phoneticPr fontId="2"/>
  </si>
  <si>
    <t>消耗品費</t>
    <rPh sb="0" eb="3">
      <t>ショウモウヒン</t>
    </rPh>
    <rPh sb="3" eb="4">
      <t>ヒ</t>
    </rPh>
    <phoneticPr fontId="2"/>
  </si>
  <si>
    <t>キット購入（●●検査センター）</t>
    <phoneticPr fontId="3"/>
  </si>
  <si>
    <t>個</t>
    <rPh sb="0" eb="1">
      <t>コ</t>
    </rPh>
    <phoneticPr fontId="3"/>
  </si>
  <si>
    <t>消耗品費小計</t>
    <rPh sb="0" eb="3">
      <t>ショウモウヒン</t>
    </rPh>
    <rPh sb="3" eb="4">
      <t>ヒ</t>
    </rPh>
    <phoneticPr fontId="3"/>
  </si>
  <si>
    <t>⑤</t>
    <phoneticPr fontId="2"/>
  </si>
  <si>
    <t>印刷製本費</t>
    <rPh sb="0" eb="2">
      <t>インサツ</t>
    </rPh>
    <rPh sb="2" eb="4">
      <t>セイホン</t>
    </rPh>
    <rPh sb="4" eb="5">
      <t>ヒ</t>
    </rPh>
    <phoneticPr fontId="2"/>
  </si>
  <si>
    <t>啓発チラシ印刷</t>
    <rPh sb="0" eb="2">
      <t>ケイハツ</t>
    </rPh>
    <rPh sb="5" eb="7">
      <t>インサツ</t>
    </rPh>
    <phoneticPr fontId="1"/>
  </si>
  <si>
    <t>部</t>
    <rPh sb="0" eb="1">
      <t>ブ</t>
    </rPh>
    <phoneticPr fontId="3"/>
  </si>
  <si>
    <t>印刷製本費小計</t>
    <rPh sb="0" eb="2">
      <t>インサツ</t>
    </rPh>
    <rPh sb="2" eb="4">
      <t>セイホン</t>
    </rPh>
    <rPh sb="4" eb="5">
      <t>ヒ</t>
    </rPh>
    <phoneticPr fontId="3"/>
  </si>
  <si>
    <t>⑥</t>
    <phoneticPr fontId="2"/>
  </si>
  <si>
    <t>通信運搬費</t>
    <rPh sb="0" eb="2">
      <t>ツウシン</t>
    </rPh>
    <rPh sb="2" eb="4">
      <t>ウンパン</t>
    </rPh>
    <rPh sb="4" eb="5">
      <t>ヒ</t>
    </rPh>
    <phoneticPr fontId="2"/>
  </si>
  <si>
    <t>体外診断用医薬品郵送</t>
    <rPh sb="0" eb="8">
      <t>タイガイシンダンヨウイヤクヒン</t>
    </rPh>
    <rPh sb="8" eb="10">
      <t>ユウソウ</t>
    </rPh>
    <phoneticPr fontId="7"/>
  </si>
  <si>
    <t>通信運搬費小計</t>
    <rPh sb="0" eb="2">
      <t>ツウシン</t>
    </rPh>
    <rPh sb="2" eb="4">
      <t>ウンパン</t>
    </rPh>
    <rPh sb="4" eb="5">
      <t>ヒ</t>
    </rPh>
    <rPh sb="5" eb="7">
      <t>ショウケイ</t>
    </rPh>
    <phoneticPr fontId="3"/>
  </si>
  <si>
    <t>⑦</t>
    <phoneticPr fontId="2"/>
  </si>
  <si>
    <t>借料及び損料</t>
    <rPh sb="0" eb="2">
      <t>シャクリョウ</t>
    </rPh>
    <rPh sb="2" eb="3">
      <t>オヨ</t>
    </rPh>
    <rPh sb="4" eb="6">
      <t>ソンリョウ</t>
    </rPh>
    <phoneticPr fontId="2"/>
  </si>
  <si>
    <t>借料及び損料小計</t>
    <rPh sb="0" eb="3">
      <t>シャクリョウオヨ</t>
    </rPh>
    <rPh sb="4" eb="6">
      <t>ソンリョウ</t>
    </rPh>
    <rPh sb="6" eb="8">
      <t>ショウケイ</t>
    </rPh>
    <phoneticPr fontId="3"/>
  </si>
  <si>
    <t>⑧</t>
    <phoneticPr fontId="2"/>
  </si>
  <si>
    <t>委託費</t>
    <phoneticPr fontId="2"/>
  </si>
  <si>
    <t>　委託・外注先：</t>
    <rPh sb="1" eb="3">
      <t>イタク</t>
    </rPh>
    <rPh sb="4" eb="6">
      <t>ガイチュウ</t>
    </rPh>
    <rPh sb="6" eb="7">
      <t>サキ</t>
    </rPh>
    <phoneticPr fontId="3"/>
  </si>
  <si>
    <t>委託費小計</t>
    <phoneticPr fontId="3"/>
  </si>
  <si>
    <t>エラーチェック</t>
    <phoneticPr fontId="1"/>
  </si>
  <si>
    <t>合計額</t>
    <phoneticPr fontId="2"/>
  </si>
  <si>
    <t>本社</t>
    <rPh sb="0" eb="2">
      <t>ホンシャ</t>
    </rPh>
    <phoneticPr fontId="1"/>
  </si>
  <si>
    <t>キット費用・検査員・受付スタッフ費用等</t>
    <rPh sb="3" eb="5">
      <t>ヒヨウ</t>
    </rPh>
    <rPh sb="6" eb="8">
      <t>ケンサ</t>
    </rPh>
    <rPh sb="8" eb="9">
      <t>イン</t>
    </rPh>
    <rPh sb="10" eb="12">
      <t>ウケツケ</t>
    </rPh>
    <rPh sb="16" eb="18">
      <t>ヒヨウ</t>
    </rPh>
    <rPh sb="18" eb="19">
      <t>トウ</t>
    </rPh>
    <phoneticPr fontId="1"/>
  </si>
  <si>
    <t>●●健診センター</t>
    <rPh sb="2" eb="4">
      <t>ケンシン</t>
    </rPh>
    <phoneticPr fontId="1"/>
  </si>
  <si>
    <t>（様式２ー２）</t>
    <rPh sb="1" eb="3">
      <t>ヨウシキ</t>
    </rPh>
    <phoneticPr fontId="2"/>
  </si>
  <si>
    <t>職域における生涯を通じた歯科健診（いわゆる国民皆歯科健診）パイロット事業</t>
    <phoneticPr fontId="2"/>
  </si>
  <si>
    <t>１．全拠点合計額チェック</t>
    <rPh sb="2" eb="5">
      <t>ゼンキョテン</t>
    </rPh>
    <rPh sb="5" eb="8">
      <t>ゴウケイガク</t>
    </rPh>
    <phoneticPr fontId="2"/>
  </si>
  <si>
    <t>合計</t>
    <rPh sb="0" eb="2">
      <t>ゴウケイ</t>
    </rPh>
    <phoneticPr fontId="1"/>
  </si>
  <si>
    <t>エラーチェック（総額）</t>
    <rPh sb="8" eb="10">
      <t>ソウガク</t>
    </rPh>
    <phoneticPr fontId="1"/>
  </si>
  <si>
    <t>全拠点合計額</t>
    <rPh sb="0" eb="3">
      <t>ゼンキョテン</t>
    </rPh>
    <phoneticPr fontId="2"/>
  </si>
  <si>
    <t>　団体の本事業における支出計画（本事業に要する経費の総額）を記入ください。</t>
  </si>
  <si>
    <t>人件費</t>
    <phoneticPr fontId="1"/>
  </si>
  <si>
    <t>人件費小計</t>
    <phoneticPr fontId="1"/>
  </si>
  <si>
    <t>諸謝金</t>
    <phoneticPr fontId="1"/>
  </si>
  <si>
    <t>諸謝金小計</t>
    <phoneticPr fontId="1"/>
  </si>
  <si>
    <t>旅費</t>
    <phoneticPr fontId="1"/>
  </si>
  <si>
    <t>旅費小計</t>
    <phoneticPr fontId="1"/>
  </si>
  <si>
    <t>消耗品費</t>
    <phoneticPr fontId="1"/>
  </si>
  <si>
    <t>消耗品費小計</t>
    <phoneticPr fontId="1"/>
  </si>
  <si>
    <t>印刷製本費</t>
    <phoneticPr fontId="1"/>
  </si>
  <si>
    <t>印刷製本費小計</t>
    <phoneticPr fontId="1"/>
  </si>
  <si>
    <t>通信運搬費</t>
    <phoneticPr fontId="1"/>
  </si>
  <si>
    <t>通信運搬費小計</t>
    <phoneticPr fontId="1"/>
  </si>
  <si>
    <t>借料及び損料</t>
    <phoneticPr fontId="1"/>
  </si>
  <si>
    <t>借料及び損料小計</t>
    <phoneticPr fontId="1"/>
  </si>
  <si>
    <t>委託費</t>
    <phoneticPr fontId="1"/>
  </si>
  <si>
    <t>委託費小計</t>
    <phoneticPr fontId="1"/>
  </si>
  <si>
    <t>エラーチェック（総数）</t>
    <rPh sb="8" eb="10">
      <t>ソウスウ</t>
    </rPh>
    <phoneticPr fontId="1"/>
  </si>
  <si>
    <t>申請団体名</t>
    <rPh sb="0" eb="2">
      <t>シンセイ</t>
    </rPh>
    <rPh sb="2" eb="4">
      <t>ダンタイ</t>
    </rPh>
    <rPh sb="4" eb="5">
      <t>メイ</t>
    </rPh>
    <phoneticPr fontId="2"/>
  </si>
  <si>
    <t>申請団体名</t>
    <rPh sb="2" eb="4">
      <t>ダンタイ</t>
    </rPh>
    <rPh sb="4" eb="5">
      <t>メイ</t>
    </rPh>
    <phoneticPr fontId="2"/>
  </si>
  <si>
    <t>申請団体名　　　　　　　：</t>
    <rPh sb="2" eb="4">
      <t>ダンタイ</t>
    </rPh>
    <rPh sb="4" eb="5">
      <t>メイ</t>
    </rPh>
    <phoneticPr fontId="2"/>
  </si>
  <si>
    <t>対象者数</t>
    <rPh sb="0" eb="3">
      <t>タイショウシャ</t>
    </rPh>
    <rPh sb="3" eb="4">
      <t>スウ</t>
    </rPh>
    <phoneticPr fontId="1"/>
  </si>
  <si>
    <t>全拠点合計対象者数</t>
    <rPh sb="0" eb="3">
      <t>ゼンキョテン</t>
    </rPh>
    <rPh sb="3" eb="5">
      <t>ゴウケイ</t>
    </rPh>
    <rPh sb="5" eb="7">
      <t>タイショウ</t>
    </rPh>
    <rPh sb="7" eb="8">
      <t>シャ</t>
    </rPh>
    <rPh sb="8" eb="9">
      <t>スウ</t>
    </rPh>
    <phoneticPr fontId="1"/>
  </si>
  <si>
    <t>予定対象者数</t>
    <rPh sb="0" eb="2">
      <t>ヨテイ</t>
    </rPh>
    <rPh sb="2" eb="4">
      <t>タイショウ</t>
    </rPh>
    <rPh sb="4" eb="5">
      <t>シャ</t>
    </rPh>
    <rPh sb="5" eb="6">
      <t>スウ</t>
    </rPh>
    <phoneticPr fontId="1"/>
  </si>
  <si>
    <t>個</t>
    <phoneticPr fontId="3"/>
  </si>
  <si>
    <t>備品費</t>
    <rPh sb="0" eb="3">
      <t>ビヒンヒ</t>
    </rPh>
    <phoneticPr fontId="2"/>
  </si>
  <si>
    <t>備品費小計</t>
    <rPh sb="0" eb="5">
      <t>ビヒンヒショウケイ</t>
    </rPh>
    <phoneticPr fontId="3"/>
  </si>
  <si>
    <t>⑨</t>
    <phoneticPr fontId="2"/>
  </si>
  <si>
    <t>備品費</t>
    <rPh sb="0" eb="2">
      <t>ビヒン</t>
    </rPh>
    <phoneticPr fontId="1"/>
  </si>
  <si>
    <t>備品費小計</t>
    <rPh sb="0" eb="2">
      <t>ビヒン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</si>
</sst>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游ゴシック"/>
      <family val="2"/>
      <charset val="128"/>
      <scheme val="minor"/>
    </font>
    <font>
      <sz val="6"/>
      <name val="游ゴシック"/>
      <family val="2"/>
      <charset val="128"/>
      <scheme val="minor"/>
    </font>
    <font>
      <sz val="6"/>
      <name val="ＭＳ Ｐゴシック"/>
      <family val="3"/>
      <charset val="128"/>
    </font>
    <font>
      <sz val="6"/>
      <name val="Meiryo UI"/>
      <family val="2"/>
      <charset val="128"/>
    </font>
    <font>
      <sz val="11"/>
      <name val="ＭＳ Ｐゴシック"/>
      <family val="3"/>
      <charset val="128"/>
    </font>
    <font>
      <sz val="11"/>
      <color theme="1"/>
      <name val="游ゴシック"/>
      <family val="3"/>
      <charset val="128"/>
      <scheme val="minor"/>
    </font>
    <font>
      <sz val="10"/>
      <color theme="1"/>
      <name val="Meiryo UI"/>
      <family val="2"/>
      <charset val="128"/>
    </font>
    <font>
      <b/>
      <sz val="10"/>
      <color theme="1"/>
      <name val="ＭＳ Ｐゴシック"/>
      <family val="3"/>
      <charset val="128"/>
    </font>
    <font>
      <sz val="10"/>
      <color theme="1"/>
      <name val="Meiryo UI"/>
      <family val="3"/>
      <charset val="128"/>
    </font>
    <font>
      <sz val="11"/>
      <color theme="1"/>
      <name val="Meiryo UI"/>
      <family val="3"/>
      <charset val="128"/>
    </font>
    <font>
      <u/>
      <sz val="10"/>
      <color theme="1"/>
      <name val="Meiryo UI"/>
      <family val="3"/>
      <charset val="128"/>
    </font>
    <font>
      <sz val="10"/>
      <color rgb="FF6600FF"/>
      <name val="Meiryo UI"/>
      <family val="3"/>
      <charset val="128"/>
    </font>
    <font>
      <b/>
      <sz val="10"/>
      <color theme="1"/>
      <name val="Meiryo UI"/>
      <family val="3"/>
      <charset val="128"/>
    </font>
    <font>
      <sz val="10"/>
      <name val="Meiryo UI"/>
      <family val="3"/>
      <charset val="128"/>
    </font>
    <font>
      <b/>
      <sz val="10"/>
      <name val="Meiryo UI"/>
      <family val="3"/>
      <charset val="128"/>
    </font>
    <font>
      <sz val="10"/>
      <color rgb="FFFF0000"/>
      <name val="Meiryo UI"/>
      <family val="3"/>
      <charset val="128"/>
    </font>
    <font>
      <b/>
      <sz val="10"/>
      <color theme="0"/>
      <name val="Meiryo UI"/>
      <family val="3"/>
      <charset val="128"/>
    </font>
    <font>
      <sz val="12"/>
      <color theme="1"/>
      <name val="Meiryo UI"/>
      <family val="3"/>
      <charset val="128"/>
    </font>
    <font>
      <sz val="10"/>
      <color theme="1"/>
      <name val="Meiryo UI"/>
      <family val="3"/>
    </font>
    <font>
      <b/>
      <sz val="10"/>
      <color theme="1"/>
      <name val="Meiryo UI"/>
      <family val="3"/>
    </font>
    <font>
      <sz val="11"/>
      <color theme="1"/>
      <name val="游ゴシック"/>
      <family val="2"/>
      <charset val="128"/>
      <scheme val="minor"/>
    </font>
    <font>
      <sz val="11"/>
      <color theme="1"/>
      <name val="Meiryo UI"/>
      <family val="3"/>
    </font>
    <font>
      <b/>
      <sz val="10"/>
      <color rgb="FFFF0000"/>
      <name val="Meiryo UI"/>
      <family val="3"/>
      <charset val="128"/>
    </font>
    <font>
      <sz val="10"/>
      <color rgb="FF6600FF"/>
      <name val="Meiryo UI"/>
      <family val="3"/>
    </font>
  </fonts>
  <fills count="8">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7"/>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249977111117893"/>
        <bgColor indexed="64"/>
      </patternFill>
    </fill>
  </fills>
  <borders count="34">
    <border>
      <left/>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bottom/>
      <diagonal/>
    </border>
    <border>
      <left style="thin">
        <color indexed="64"/>
      </left>
      <right style="thin">
        <color indexed="64"/>
      </right>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right style="thin">
        <color indexed="64"/>
      </right>
      <top/>
      <bottom/>
      <diagonal/>
    </border>
    <border>
      <left style="thin">
        <color indexed="64"/>
      </left>
      <right style="thin">
        <color indexed="64"/>
      </right>
      <top style="double">
        <color indexed="64"/>
      </top>
      <bottom/>
      <diagonal/>
    </border>
  </borders>
  <cellStyleXfs count="6">
    <xf numFmtId="0" fontId="0" fillId="0" borderId="0">
      <alignment vertical="center"/>
    </xf>
    <xf numFmtId="0" fontId="4" fillId="0" borderId="0"/>
    <xf numFmtId="0" fontId="5" fillId="0" borderId="0">
      <alignment vertical="center"/>
    </xf>
    <xf numFmtId="0" fontId="6" fillId="0" borderId="0">
      <alignment vertical="center"/>
    </xf>
    <xf numFmtId="38" fontId="6" fillId="0" borderId="0" applyFont="0" applyFill="0" applyBorder="0" applyAlignment="0" applyProtection="0">
      <alignment vertical="center"/>
    </xf>
    <xf numFmtId="38" fontId="20" fillId="0" borderId="0" applyFont="0" applyFill="0" applyBorder="0" applyAlignment="0" applyProtection="0">
      <alignment vertical="center"/>
    </xf>
  </cellStyleXfs>
  <cellXfs count="119">
    <xf numFmtId="0" fontId="0" fillId="0" borderId="0" xfId="0">
      <alignment vertical="center"/>
    </xf>
    <xf numFmtId="0" fontId="8" fillId="2" borderId="0" xfId="3" applyFont="1" applyFill="1">
      <alignment vertical="center"/>
    </xf>
    <xf numFmtId="0" fontId="8" fillId="2" borderId="0" xfId="3" applyFont="1" applyFill="1" applyAlignment="1">
      <alignment horizontal="left" vertical="center"/>
    </xf>
    <xf numFmtId="0" fontId="9" fillId="0" borderId="0" xfId="0" applyFont="1">
      <alignment vertical="center"/>
    </xf>
    <xf numFmtId="0" fontId="8" fillId="2" borderId="0" xfId="3" applyFont="1" applyFill="1" applyAlignment="1" applyProtection="1">
      <alignment horizontal="left" vertical="center"/>
      <protection locked="0"/>
    </xf>
    <xf numFmtId="0" fontId="8" fillId="2" borderId="0" xfId="3" applyFont="1" applyFill="1" applyProtection="1">
      <alignment vertical="center"/>
      <protection locked="0"/>
    </xf>
    <xf numFmtId="0" fontId="8" fillId="2" borderId="0" xfId="3" applyFont="1" applyFill="1" applyAlignment="1" applyProtection="1">
      <alignment horizontal="center" vertical="center"/>
      <protection locked="0"/>
    </xf>
    <xf numFmtId="0" fontId="10" fillId="2" borderId="0" xfId="3" applyFont="1" applyFill="1" applyAlignment="1" applyProtection="1">
      <alignment horizontal="left" vertical="center"/>
      <protection locked="0"/>
    </xf>
    <xf numFmtId="0" fontId="8" fillId="2" borderId="1" xfId="3" applyFont="1" applyFill="1" applyBorder="1" applyAlignment="1" applyProtection="1">
      <alignment horizontal="left" vertical="center"/>
      <protection locked="0"/>
    </xf>
    <xf numFmtId="0" fontId="11" fillId="2" borderId="1" xfId="3" applyFont="1" applyFill="1" applyBorder="1" applyAlignment="1" applyProtection="1">
      <alignment horizontal="left" vertical="center"/>
      <protection locked="0"/>
    </xf>
    <xf numFmtId="0" fontId="10" fillId="2" borderId="1" xfId="3" applyFont="1" applyFill="1" applyBorder="1" applyAlignment="1" applyProtection="1">
      <alignment horizontal="left" vertical="center"/>
      <protection locked="0"/>
    </xf>
    <xf numFmtId="0" fontId="12" fillId="2" borderId="0" xfId="3" applyFont="1" applyFill="1" applyAlignment="1">
      <alignment horizontal="left" vertical="center"/>
    </xf>
    <xf numFmtId="0" fontId="13" fillId="2" borderId="0" xfId="1" applyFont="1" applyFill="1" applyAlignment="1">
      <alignment horizontal="right"/>
    </xf>
    <xf numFmtId="38" fontId="13" fillId="2" borderId="0" xfId="4" applyFont="1" applyFill="1" applyBorder="1" applyAlignment="1" applyProtection="1">
      <alignment horizontal="right" vertical="center" wrapText="1"/>
      <protection locked="0"/>
    </xf>
    <xf numFmtId="0" fontId="13" fillId="2" borderId="11" xfId="3" applyFont="1" applyFill="1" applyBorder="1" applyAlignment="1">
      <alignment horizontal="center" vertical="center" wrapText="1"/>
    </xf>
    <xf numFmtId="0" fontId="13" fillId="2" borderId="0" xfId="3" applyFont="1" applyFill="1" applyAlignment="1">
      <alignment horizontal="justify" vertical="center" wrapText="1"/>
    </xf>
    <xf numFmtId="38" fontId="11" fillId="2" borderId="7" xfId="4" applyFont="1" applyFill="1" applyBorder="1" applyAlignment="1" applyProtection="1">
      <alignment horizontal="left" vertical="center" wrapText="1"/>
      <protection locked="0"/>
    </xf>
    <xf numFmtId="38" fontId="13" fillId="2" borderId="12" xfId="4" applyFont="1" applyFill="1" applyBorder="1" applyAlignment="1" applyProtection="1">
      <alignment horizontal="right" vertical="center" wrapText="1"/>
      <protection locked="0"/>
    </xf>
    <xf numFmtId="38" fontId="13" fillId="2" borderId="6" xfId="4" applyFont="1" applyFill="1" applyBorder="1" applyAlignment="1" applyProtection="1">
      <alignment horizontal="center" vertical="center" wrapText="1"/>
      <protection locked="0"/>
    </xf>
    <xf numFmtId="38" fontId="11" fillId="2" borderId="6" xfId="4" applyFont="1" applyFill="1" applyBorder="1" applyAlignment="1" applyProtection="1">
      <alignment horizontal="right" vertical="center" wrapText="1"/>
      <protection locked="0"/>
    </xf>
    <xf numFmtId="38" fontId="13" fillId="2" borderId="6" xfId="4" applyFont="1" applyFill="1" applyBorder="1" applyAlignment="1" applyProtection="1">
      <alignment horizontal="center" vertical="top" wrapText="1"/>
      <protection locked="0"/>
    </xf>
    <xf numFmtId="38" fontId="13" fillId="2" borderId="0" xfId="4" applyFont="1" applyFill="1" applyBorder="1" applyAlignment="1" applyProtection="1">
      <alignment horizontal="center" vertical="top" wrapText="1"/>
      <protection locked="0"/>
    </xf>
    <xf numFmtId="38" fontId="13" fillId="2" borderId="10" xfId="4" applyFont="1" applyFill="1" applyBorder="1" applyAlignment="1" applyProtection="1">
      <alignment horizontal="center" vertical="top" wrapText="1"/>
      <protection locked="0"/>
    </xf>
    <xf numFmtId="38" fontId="13" fillId="2" borderId="0" xfId="4" applyFont="1" applyFill="1" applyBorder="1" applyAlignment="1" applyProtection="1">
      <alignment horizontal="center" vertical="center" wrapText="1"/>
      <protection locked="0"/>
    </xf>
    <xf numFmtId="38" fontId="11" fillId="2" borderId="0" xfId="4" applyFont="1" applyFill="1" applyBorder="1" applyAlignment="1" applyProtection="1">
      <alignment horizontal="right" vertical="center" wrapText="1"/>
      <protection locked="0"/>
    </xf>
    <xf numFmtId="0" fontId="13" fillId="5" borderId="14" xfId="3" applyFont="1" applyFill="1" applyBorder="1" applyAlignment="1">
      <alignment horizontal="center" vertical="center" wrapText="1"/>
    </xf>
    <xf numFmtId="38" fontId="13" fillId="5" borderId="5" xfId="4" applyFont="1" applyFill="1" applyBorder="1" applyAlignment="1" applyProtection="1">
      <alignment horizontal="right" vertical="center" wrapText="1"/>
      <protection locked="0"/>
    </xf>
    <xf numFmtId="38" fontId="13" fillId="2" borderId="13" xfId="4" applyFont="1" applyFill="1" applyBorder="1" applyAlignment="1" applyProtection="1">
      <alignment horizontal="center" vertical="top" wrapText="1"/>
      <protection locked="0"/>
    </xf>
    <xf numFmtId="38" fontId="13" fillId="2" borderId="7" xfId="4" applyFont="1" applyFill="1" applyBorder="1" applyAlignment="1" applyProtection="1">
      <alignment horizontal="left" vertical="center" wrapText="1"/>
      <protection locked="0"/>
    </xf>
    <xf numFmtId="38" fontId="13" fillId="2" borderId="0" xfId="4" applyFont="1" applyFill="1" applyBorder="1" applyAlignment="1" applyProtection="1">
      <alignment horizontal="left" vertical="center"/>
      <protection locked="0"/>
    </xf>
    <xf numFmtId="0" fontId="13" fillId="2" borderId="0" xfId="2" applyFont="1" applyFill="1">
      <alignment vertical="center"/>
    </xf>
    <xf numFmtId="0" fontId="8" fillId="0" borderId="0" xfId="3" applyFont="1">
      <alignment vertical="center"/>
    </xf>
    <xf numFmtId="0" fontId="8" fillId="0" borderId="0" xfId="3" applyFont="1" applyAlignment="1">
      <alignment horizontal="left" vertical="center"/>
    </xf>
    <xf numFmtId="0" fontId="13" fillId="0" borderId="0" xfId="3" applyFont="1">
      <alignment vertical="center"/>
    </xf>
    <xf numFmtId="0" fontId="13" fillId="2" borderId="0" xfId="3" applyFont="1" applyFill="1" applyAlignment="1">
      <alignment horizontal="left" vertical="center"/>
    </xf>
    <xf numFmtId="0" fontId="13" fillId="3" borderId="14" xfId="3" applyFont="1" applyFill="1" applyBorder="1" applyAlignment="1">
      <alignment horizontal="center" vertical="center" wrapText="1"/>
    </xf>
    <xf numFmtId="38" fontId="13" fillId="3" borderId="2" xfId="4" applyFont="1" applyFill="1" applyBorder="1" applyAlignment="1" applyProtection="1">
      <alignment horizontal="left" vertical="center" wrapText="1"/>
      <protection locked="0"/>
    </xf>
    <xf numFmtId="38" fontId="13" fillId="3" borderId="4" xfId="4" applyFont="1" applyFill="1" applyBorder="1" applyAlignment="1" applyProtection="1">
      <alignment horizontal="right" vertical="center" wrapText="1"/>
      <protection locked="0"/>
    </xf>
    <xf numFmtId="38" fontId="13" fillId="3" borderId="5" xfId="4" applyFont="1" applyFill="1" applyBorder="1" applyAlignment="1" applyProtection="1">
      <alignment horizontal="center" vertical="center" wrapText="1"/>
      <protection locked="0"/>
    </xf>
    <xf numFmtId="38" fontId="13" fillId="3" borderId="5" xfId="4" applyFont="1" applyFill="1" applyBorder="1" applyAlignment="1" applyProtection="1">
      <alignment horizontal="right" vertical="center" wrapText="1"/>
      <protection locked="0"/>
    </xf>
    <xf numFmtId="38" fontId="13" fillId="3" borderId="5" xfId="4" applyFont="1" applyFill="1" applyBorder="1" applyAlignment="1" applyProtection="1">
      <alignment horizontal="center" vertical="top" wrapText="1"/>
      <protection locked="0"/>
    </xf>
    <xf numFmtId="38" fontId="13" fillId="3" borderId="15" xfId="4" applyFont="1" applyFill="1" applyBorder="1" applyAlignment="1" applyProtection="1">
      <alignment horizontal="center" vertical="top" wrapText="1"/>
      <protection locked="0"/>
    </xf>
    <xf numFmtId="38" fontId="14" fillId="4" borderId="16" xfId="4" applyFont="1" applyFill="1" applyBorder="1" applyAlignment="1">
      <alignment vertical="center"/>
    </xf>
    <xf numFmtId="38" fontId="14" fillId="4" borderId="17" xfId="4" applyFont="1" applyFill="1" applyBorder="1" applyAlignment="1">
      <alignment vertical="center" wrapText="1"/>
    </xf>
    <xf numFmtId="38" fontId="13" fillId="4" borderId="18" xfId="4" applyFont="1" applyFill="1" applyBorder="1" applyAlignment="1">
      <alignment horizontal="left" vertical="center" wrapText="1"/>
    </xf>
    <xf numFmtId="38" fontId="13" fillId="4" borderId="19" xfId="4" applyFont="1" applyFill="1" applyBorder="1" applyAlignment="1">
      <alignment vertical="center" wrapText="1"/>
    </xf>
    <xf numFmtId="38" fontId="13" fillId="4" borderId="17" xfId="4" applyFont="1" applyFill="1" applyBorder="1" applyAlignment="1">
      <alignment horizontal="center" vertical="center" wrapText="1"/>
    </xf>
    <xf numFmtId="38" fontId="13" fillId="4" borderId="17" xfId="4" applyFont="1" applyFill="1" applyBorder="1" applyAlignment="1">
      <alignment vertical="center" wrapText="1"/>
    </xf>
    <xf numFmtId="0" fontId="13" fillId="4" borderId="20" xfId="3" applyFont="1" applyFill="1" applyBorder="1" applyAlignment="1">
      <alignment horizontal="center" vertical="center" wrapText="1"/>
    </xf>
    <xf numFmtId="0" fontId="16" fillId="7" borderId="23" xfId="3" applyFont="1" applyFill="1" applyBorder="1" applyAlignment="1">
      <alignment horizontal="center" vertical="center" wrapText="1"/>
    </xf>
    <xf numFmtId="0" fontId="16" fillId="7" borderId="27" xfId="3" applyFont="1" applyFill="1" applyBorder="1" applyAlignment="1">
      <alignment horizontal="center" vertical="center" wrapText="1"/>
    </xf>
    <xf numFmtId="38" fontId="13" fillId="5" borderId="0" xfId="4" applyFont="1" applyFill="1" applyBorder="1" applyAlignment="1" applyProtection="1">
      <alignment horizontal="right" vertical="center" wrapText="1"/>
      <protection locked="0"/>
    </xf>
    <xf numFmtId="0" fontId="13" fillId="6" borderId="8" xfId="3" applyFont="1" applyFill="1" applyBorder="1" applyAlignment="1">
      <alignment horizontal="center" vertical="center" wrapText="1"/>
    </xf>
    <xf numFmtId="38" fontId="13" fillId="6" borderId="3" xfId="4" applyFont="1" applyFill="1" applyBorder="1" applyAlignment="1" applyProtection="1">
      <alignment horizontal="left" vertical="center"/>
      <protection locked="0"/>
    </xf>
    <xf numFmtId="38" fontId="14" fillId="6" borderId="9" xfId="4" applyFont="1" applyFill="1" applyBorder="1" applyAlignment="1" applyProtection="1">
      <alignment horizontal="right" vertical="center" wrapText="1"/>
      <protection locked="0"/>
    </xf>
    <xf numFmtId="38" fontId="13" fillId="6" borderId="0" xfId="4" applyFont="1" applyFill="1" applyBorder="1" applyAlignment="1" applyProtection="1">
      <alignment horizontal="right" vertical="center" wrapText="1"/>
      <protection locked="0"/>
    </xf>
    <xf numFmtId="38" fontId="13" fillId="6" borderId="1" xfId="4" applyFont="1" applyFill="1" applyBorder="1" applyAlignment="1" applyProtection="1">
      <alignment horizontal="right" vertical="center" wrapText="1"/>
      <protection locked="0"/>
    </xf>
    <xf numFmtId="38" fontId="15" fillId="6" borderId="26" xfId="4" applyFont="1" applyFill="1" applyBorder="1" applyAlignment="1" applyProtection="1">
      <alignment horizontal="left" vertical="top" wrapText="1"/>
      <protection locked="0"/>
    </xf>
    <xf numFmtId="38" fontId="13" fillId="5" borderId="2" xfId="4" applyFont="1" applyFill="1" applyBorder="1" applyAlignment="1" applyProtection="1">
      <alignment horizontal="left" vertical="center"/>
      <protection locked="0"/>
    </xf>
    <xf numFmtId="38" fontId="14" fillId="5" borderId="4" xfId="4" applyFont="1" applyFill="1" applyBorder="1" applyAlignment="1" applyProtection="1">
      <alignment horizontal="right" vertical="center" wrapText="1"/>
      <protection locked="0"/>
    </xf>
    <xf numFmtId="38" fontId="15" fillId="5" borderId="10" xfId="4" applyFont="1" applyFill="1" applyBorder="1" applyAlignment="1" applyProtection="1">
      <alignment horizontal="left" vertical="top" wrapText="1"/>
      <protection locked="0"/>
    </xf>
    <xf numFmtId="38" fontId="15" fillId="5" borderId="15" xfId="4" applyFont="1" applyFill="1" applyBorder="1" applyAlignment="1" applyProtection="1">
      <alignment horizontal="left" vertical="top" wrapText="1"/>
      <protection locked="0"/>
    </xf>
    <xf numFmtId="0" fontId="17" fillId="2" borderId="0" xfId="3" applyFont="1" applyFill="1">
      <alignment vertical="center"/>
    </xf>
    <xf numFmtId="0" fontId="17" fillId="2" borderId="0" xfId="3" applyFont="1" applyFill="1" applyAlignment="1">
      <alignment horizontal="left" vertical="center"/>
    </xf>
    <xf numFmtId="0" fontId="17" fillId="2" borderId="0" xfId="3" applyFont="1" applyFill="1" applyAlignment="1">
      <alignment horizontal="right" vertical="center"/>
    </xf>
    <xf numFmtId="0" fontId="17" fillId="0" borderId="0" xfId="0" applyFont="1">
      <alignment vertical="center"/>
    </xf>
    <xf numFmtId="0" fontId="17" fillId="0" borderId="0" xfId="3" applyFont="1">
      <alignment vertical="center"/>
    </xf>
    <xf numFmtId="0" fontId="8" fillId="2" borderId="5" xfId="3" applyFont="1" applyFill="1" applyBorder="1" applyProtection="1">
      <alignment vertical="center"/>
      <protection locked="0"/>
    </xf>
    <xf numFmtId="0" fontId="18" fillId="2" borderId="5" xfId="3" applyFont="1" applyFill="1" applyBorder="1" applyProtection="1">
      <alignment vertical="center"/>
      <protection locked="0"/>
    </xf>
    <xf numFmtId="0" fontId="11" fillId="2" borderId="5" xfId="3" applyFont="1" applyFill="1" applyBorder="1" applyProtection="1">
      <alignment vertical="center"/>
      <protection locked="0"/>
    </xf>
    <xf numFmtId="0" fontId="19" fillId="2" borderId="0" xfId="3" applyFont="1" applyFill="1" applyAlignment="1">
      <alignment horizontal="left" vertical="center"/>
    </xf>
    <xf numFmtId="0" fontId="21" fillId="0" borderId="0" xfId="0" applyFont="1">
      <alignment vertical="center"/>
    </xf>
    <xf numFmtId="0" fontId="18" fillId="2" borderId="0" xfId="3" applyFont="1" applyFill="1">
      <alignment vertical="center"/>
    </xf>
    <xf numFmtId="0" fontId="15" fillId="0" borderId="0" xfId="3" applyFont="1">
      <alignment vertical="center"/>
    </xf>
    <xf numFmtId="0" fontId="9" fillId="2" borderId="0" xfId="0" applyFont="1" applyFill="1">
      <alignment vertical="center"/>
    </xf>
    <xf numFmtId="0" fontId="9" fillId="2" borderId="0" xfId="0" applyFont="1" applyFill="1" applyAlignment="1">
      <alignment horizontal="right" vertical="center"/>
    </xf>
    <xf numFmtId="0" fontId="8" fillId="2" borderId="0" xfId="0" applyFont="1" applyFill="1">
      <alignment vertical="center"/>
    </xf>
    <xf numFmtId="0" fontId="8" fillId="2" borderId="0" xfId="0" applyFont="1" applyFill="1" applyProtection="1">
      <alignment vertical="center"/>
      <protection locked="0"/>
    </xf>
    <xf numFmtId="0" fontId="8" fillId="2" borderId="1" xfId="0" applyFont="1" applyFill="1" applyBorder="1" applyAlignment="1" applyProtection="1">
      <alignment horizontal="left" vertical="center"/>
      <protection locked="0"/>
    </xf>
    <xf numFmtId="0" fontId="12" fillId="2" borderId="0" xfId="0" applyFont="1" applyFill="1" applyAlignment="1">
      <alignment horizontal="left" vertical="center"/>
    </xf>
    <xf numFmtId="0" fontId="22" fillId="2" borderId="4" xfId="0" applyFont="1" applyFill="1" applyBorder="1">
      <alignment vertical="center"/>
    </xf>
    <xf numFmtId="0" fontId="19" fillId="2" borderId="0" xfId="3" applyFont="1" applyFill="1">
      <alignment vertical="center"/>
    </xf>
    <xf numFmtId="0" fontId="13" fillId="2" borderId="0" xfId="3" applyFont="1" applyFill="1" applyAlignment="1">
      <alignment horizontal="center" vertical="center" wrapText="1"/>
    </xf>
    <xf numFmtId="38" fontId="14" fillId="4" borderId="17" xfId="4" applyFont="1" applyFill="1" applyBorder="1" applyAlignment="1">
      <alignment vertical="center"/>
    </xf>
    <xf numFmtId="0" fontId="13" fillId="6" borderId="1" xfId="3" applyFont="1" applyFill="1" applyBorder="1" applyAlignment="1">
      <alignment horizontal="left" vertical="center" wrapText="1"/>
    </xf>
    <xf numFmtId="0" fontId="13" fillId="6" borderId="1" xfId="3" applyFont="1" applyFill="1" applyBorder="1" applyAlignment="1">
      <alignment horizontal="left" vertical="center"/>
    </xf>
    <xf numFmtId="0" fontId="13" fillId="3" borderId="5" xfId="3" applyFont="1" applyFill="1" applyBorder="1" applyAlignment="1">
      <alignment horizontal="justify" vertical="center"/>
    </xf>
    <xf numFmtId="0" fontId="13" fillId="5" borderId="5" xfId="3" applyFont="1" applyFill="1" applyBorder="1" applyAlignment="1">
      <alignment horizontal="center" vertical="center"/>
    </xf>
    <xf numFmtId="0" fontId="13" fillId="5" borderId="5" xfId="3" applyFont="1" applyFill="1" applyBorder="1" applyAlignment="1">
      <alignment horizontal="justify" vertical="center"/>
    </xf>
    <xf numFmtId="0" fontId="13" fillId="3" borderId="5" xfId="3" applyFont="1" applyFill="1" applyBorder="1" applyAlignment="1">
      <alignment horizontal="left" vertical="center"/>
    </xf>
    <xf numFmtId="0" fontId="13" fillId="5" borderId="5" xfId="3" applyFont="1" applyFill="1" applyBorder="1" applyAlignment="1">
      <alignment horizontal="left" vertical="center"/>
    </xf>
    <xf numFmtId="38" fontId="19" fillId="2" borderId="1" xfId="3" applyNumberFormat="1" applyFont="1" applyFill="1" applyBorder="1">
      <alignment vertical="center"/>
    </xf>
    <xf numFmtId="0" fontId="8" fillId="2" borderId="0" xfId="0" applyFont="1" applyFill="1" applyAlignment="1" applyProtection="1">
      <alignment horizontal="left" vertical="center"/>
      <protection locked="0"/>
    </xf>
    <xf numFmtId="0" fontId="0" fillId="2" borderId="0" xfId="0" applyFill="1">
      <alignment vertical="center"/>
    </xf>
    <xf numFmtId="38" fontId="14" fillId="2" borderId="33" xfId="5" applyFont="1" applyFill="1" applyBorder="1" applyAlignment="1" applyProtection="1">
      <alignment horizontal="right" vertical="center" wrapText="1"/>
    </xf>
    <xf numFmtId="38" fontId="14" fillId="2" borderId="2" xfId="5" applyFont="1" applyFill="1" applyBorder="1" applyAlignment="1" applyProtection="1">
      <alignment horizontal="right" vertical="center" wrapText="1"/>
    </xf>
    <xf numFmtId="0" fontId="22" fillId="2" borderId="30" xfId="0" applyFont="1" applyFill="1" applyBorder="1">
      <alignment vertical="center"/>
    </xf>
    <xf numFmtId="0" fontId="14" fillId="5" borderId="7" xfId="0" applyFont="1" applyFill="1" applyBorder="1" applyAlignment="1">
      <alignment horizontal="left" vertical="center"/>
    </xf>
    <xf numFmtId="0" fontId="13" fillId="5" borderId="32" xfId="0" applyFont="1" applyFill="1" applyBorder="1" applyAlignment="1">
      <alignment horizontal="center" vertical="top" wrapText="1"/>
    </xf>
    <xf numFmtId="38" fontId="14" fillId="5" borderId="2" xfId="5" applyFont="1" applyFill="1" applyBorder="1" applyAlignment="1">
      <alignment vertical="center"/>
    </xf>
    <xf numFmtId="38" fontId="14" fillId="5" borderId="28" xfId="5" applyFont="1" applyFill="1" applyBorder="1" applyAlignment="1">
      <alignment vertical="center" wrapText="1"/>
    </xf>
    <xf numFmtId="0" fontId="13" fillId="5" borderId="29" xfId="0" applyFont="1" applyFill="1" applyBorder="1" applyAlignment="1">
      <alignment horizontal="center" vertical="top" wrapText="1"/>
    </xf>
    <xf numFmtId="0" fontId="8" fillId="5" borderId="31" xfId="0" applyFont="1" applyFill="1" applyBorder="1" applyAlignment="1">
      <alignment horizontal="center" vertical="center"/>
    </xf>
    <xf numFmtId="38" fontId="23" fillId="2" borderId="0" xfId="4" applyFont="1" applyFill="1" applyAlignment="1" applyProtection="1">
      <alignment horizontal="right" vertical="center" wrapText="1"/>
      <protection locked="0"/>
    </xf>
    <xf numFmtId="38" fontId="13" fillId="2" borderId="12" xfId="4" applyFont="1" applyFill="1" applyBorder="1" applyAlignment="1" applyProtection="1">
      <alignment horizontal="right" vertical="top" wrapText="1"/>
      <protection locked="0"/>
    </xf>
    <xf numFmtId="38" fontId="11" fillId="2" borderId="0" xfId="4" applyFont="1" applyFill="1" applyBorder="1" applyAlignment="1" applyProtection="1">
      <alignment horizontal="right" vertical="top" wrapText="1"/>
      <protection locked="0"/>
    </xf>
    <xf numFmtId="38" fontId="11" fillId="2" borderId="7" xfId="4" applyFont="1" applyFill="1" applyBorder="1" applyAlignment="1" applyProtection="1">
      <alignment horizontal="left" vertical="center" shrinkToFit="1"/>
      <protection locked="0"/>
    </xf>
    <xf numFmtId="38" fontId="23" fillId="2" borderId="7" xfId="4" applyFont="1" applyFill="1" applyBorder="1" applyAlignment="1" applyProtection="1">
      <alignment horizontal="left" vertical="center" shrinkToFit="1"/>
      <protection locked="0"/>
    </xf>
    <xf numFmtId="0" fontId="23" fillId="2" borderId="1" xfId="3" applyFont="1" applyFill="1" applyBorder="1" applyAlignment="1" applyProtection="1">
      <alignment horizontal="left" vertical="center"/>
      <protection locked="0"/>
    </xf>
    <xf numFmtId="0" fontId="12" fillId="2" borderId="0" xfId="3" applyFont="1" applyFill="1" applyAlignment="1">
      <alignment horizontal="left" vertical="center"/>
    </xf>
    <xf numFmtId="0" fontId="16" fillId="7" borderId="21" xfId="3" applyFont="1" applyFill="1" applyBorder="1" applyAlignment="1">
      <alignment horizontal="center" vertical="center" wrapText="1"/>
    </xf>
    <xf numFmtId="0" fontId="16" fillId="7" borderId="24" xfId="3" applyFont="1" applyFill="1" applyBorder="1" applyAlignment="1">
      <alignment horizontal="center" vertical="center" wrapText="1"/>
    </xf>
    <xf numFmtId="0" fontId="16" fillId="7" borderId="22" xfId="3" applyFont="1" applyFill="1" applyBorder="1" applyAlignment="1">
      <alignment horizontal="center" vertical="center" wrapText="1"/>
    </xf>
    <xf numFmtId="0" fontId="16" fillId="7" borderId="23" xfId="3" applyFont="1" applyFill="1" applyBorder="1" applyAlignment="1">
      <alignment horizontal="center" vertical="center" wrapText="1"/>
    </xf>
    <xf numFmtId="0" fontId="16" fillId="7" borderId="25" xfId="3" applyFont="1" applyFill="1" applyBorder="1" applyAlignment="1">
      <alignment horizontal="center" vertical="center" wrapText="1"/>
    </xf>
    <xf numFmtId="0" fontId="10" fillId="2" borderId="0" xfId="0" applyFont="1" applyFill="1" applyAlignment="1" applyProtection="1">
      <alignment horizontal="left" vertical="center"/>
      <protection locked="0"/>
    </xf>
    <xf numFmtId="0" fontId="13" fillId="5" borderId="2" xfId="0" applyFont="1" applyFill="1" applyBorder="1" applyAlignment="1">
      <alignment horizontal="center" vertical="top" wrapText="1"/>
    </xf>
    <xf numFmtId="0" fontId="13" fillId="5" borderId="28" xfId="0" applyFont="1" applyFill="1" applyBorder="1" applyAlignment="1">
      <alignment horizontal="center" vertical="top" wrapText="1"/>
    </xf>
    <xf numFmtId="0" fontId="19" fillId="2" borderId="0" xfId="3" applyFont="1" applyFill="1" applyAlignment="1">
      <alignment horizontal="left" vertical="center"/>
    </xf>
  </cellXfs>
  <cellStyles count="6">
    <cellStyle name="桁区切り" xfId="5" builtinId="6"/>
    <cellStyle name="桁区切り 2" xfId="4" xr:uid="{00000000-0005-0000-0000-000002000000}"/>
    <cellStyle name="標準" xfId="0" builtinId="0"/>
    <cellStyle name="標準 2" xfId="1" xr:uid="{00000000-0005-0000-0000-000004000000}"/>
    <cellStyle name="標準 3" xfId="2" xr:uid="{00000000-0005-0000-0000-000005000000}"/>
    <cellStyle name="標準 4" xfId="3" xr:uid="{00000000-0005-0000-0000-000006000000}"/>
  </cellStyles>
  <dxfs count="0"/>
  <tableStyles count="0" defaultTableStyle="TableStyleMedium2" defaultPivotStyle="PivotStyleLight16"/>
  <colors>
    <mruColors>
      <color rgb="FF9BFFFF"/>
      <color rgb="FF0066FF"/>
      <color rgb="FF00FFFF"/>
      <color rgb="FF66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15</xdr:col>
      <xdr:colOff>282969</xdr:colOff>
      <xdr:row>13</xdr:row>
      <xdr:rowOff>23004</xdr:rowOff>
    </xdr:from>
    <xdr:to>
      <xdr:col>22</xdr:col>
      <xdr:colOff>73854</xdr:colOff>
      <xdr:row>15</xdr:row>
      <xdr:rowOff>79208</xdr:rowOff>
    </xdr:to>
    <xdr:sp macro="" textlink="">
      <xdr:nvSpPr>
        <xdr:cNvPr id="2" name="正方形/長方形 1">
          <a:extLst>
            <a:ext uri="{FF2B5EF4-FFF2-40B4-BE49-F238E27FC236}">
              <a16:creationId xmlns:a16="http://schemas.microsoft.com/office/drawing/2014/main" id="{1904F847-31DC-4739-B806-D2D410D095AE}"/>
            </a:ext>
          </a:extLst>
        </xdr:cNvPr>
        <xdr:cNvSpPr/>
      </xdr:nvSpPr>
      <xdr:spPr>
        <a:xfrm>
          <a:off x="8085849" y="2309004"/>
          <a:ext cx="4141905" cy="437204"/>
        </a:xfrm>
        <a:prstGeom prst="rect">
          <a:avLst/>
        </a:prstGeom>
        <a:solidFill>
          <a:schemeClr val="accent4">
            <a:lumMod val="20000"/>
            <a:lumOff val="80000"/>
          </a:schemeClr>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kumimoji="1" lang="ja-JP" altLang="en-US" sz="1100" b="0">
              <a:solidFill>
                <a:schemeClr val="tx1"/>
              </a:solidFill>
              <a:latin typeface="Meiryo UI" panose="020B0604030504040204" pitchFamily="50" charset="-128"/>
              <a:ea typeface="Meiryo UI" panose="020B0604030504040204" pitchFamily="50" charset="-128"/>
              <a:cs typeface="+mn-cs"/>
            </a:rPr>
            <a:t>申請団体名を記入してください。</a:t>
          </a:r>
          <a:endParaRPr kumimoji="1" lang="en-US" altLang="ja-JP" sz="1100" b="0">
            <a:solidFill>
              <a:schemeClr val="tx1"/>
            </a:solidFill>
            <a:latin typeface="Meiryo UI" panose="020B0604030504040204" pitchFamily="50" charset="-128"/>
            <a:ea typeface="Meiryo UI" panose="020B0604030504040204" pitchFamily="50" charset="-128"/>
            <a:cs typeface="+mn-cs"/>
          </a:endParaRPr>
        </a:p>
      </xdr:txBody>
    </xdr:sp>
    <xdr:clientData/>
  </xdr:twoCellAnchor>
  <xdr:twoCellAnchor>
    <xdr:from>
      <xdr:col>6</xdr:col>
      <xdr:colOff>184150</xdr:colOff>
      <xdr:row>3</xdr:row>
      <xdr:rowOff>142824</xdr:rowOff>
    </xdr:from>
    <xdr:to>
      <xdr:col>14</xdr:col>
      <xdr:colOff>204470</xdr:colOff>
      <xdr:row>4</xdr:row>
      <xdr:rowOff>147714</xdr:rowOff>
    </xdr:to>
    <xdr:sp macro="" textlink="">
      <xdr:nvSpPr>
        <xdr:cNvPr id="3" name="正方形/長方形 2">
          <a:extLst>
            <a:ext uri="{FF2B5EF4-FFF2-40B4-BE49-F238E27FC236}">
              <a16:creationId xmlns:a16="http://schemas.microsoft.com/office/drawing/2014/main" id="{8F8FF928-0F28-4C7F-B64E-D282E32BF61D}"/>
            </a:ext>
          </a:extLst>
        </xdr:cNvPr>
        <xdr:cNvSpPr/>
      </xdr:nvSpPr>
      <xdr:spPr>
        <a:xfrm>
          <a:off x="4634230" y="638124"/>
          <a:ext cx="3144520" cy="195390"/>
        </a:xfrm>
        <a:prstGeom prst="rect">
          <a:avLst/>
        </a:prstGeom>
        <a:solidFill>
          <a:schemeClr val="accent4">
            <a:lumMod val="20000"/>
            <a:lumOff val="80000"/>
            <a:alpha val="40000"/>
          </a:schemeClr>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25165</xdr:colOff>
      <xdr:row>12</xdr:row>
      <xdr:rowOff>45864</xdr:rowOff>
    </xdr:from>
    <xdr:to>
      <xdr:col>15</xdr:col>
      <xdr:colOff>385165</xdr:colOff>
      <xdr:row>14</xdr:row>
      <xdr:rowOff>60958</xdr:rowOff>
    </xdr:to>
    <xdr:sp macro="" textlink="">
      <xdr:nvSpPr>
        <xdr:cNvPr id="4" name="楕円 3">
          <a:extLst>
            <a:ext uri="{FF2B5EF4-FFF2-40B4-BE49-F238E27FC236}">
              <a16:creationId xmlns:a16="http://schemas.microsoft.com/office/drawing/2014/main" id="{E4638E51-1619-41F7-84FD-99D4FD0967F4}"/>
            </a:ext>
          </a:extLst>
        </xdr:cNvPr>
        <xdr:cNvSpPr>
          <a:spLocks noChangeAspect="1"/>
        </xdr:cNvSpPr>
      </xdr:nvSpPr>
      <xdr:spPr>
        <a:xfrm>
          <a:off x="7828045" y="2179464"/>
          <a:ext cx="360000" cy="357994"/>
        </a:xfrm>
        <a:prstGeom prst="ellipse">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kumimoji="1" lang="en-US" altLang="ja-JP" sz="1600">
              <a:solidFill>
                <a:schemeClr val="bg1"/>
              </a:solidFill>
              <a:latin typeface="Meiryo UI" panose="020B0604030504040204" pitchFamily="50" charset="-128"/>
              <a:ea typeface="Meiryo UI" panose="020B0604030504040204" pitchFamily="50" charset="-128"/>
              <a:cs typeface="+mn-cs"/>
            </a:rPr>
            <a:t>A</a:t>
          </a:r>
          <a:endParaRPr kumimoji="1" lang="ja-JP" altLang="en-US" sz="1600">
            <a:solidFill>
              <a:schemeClr val="bg1"/>
            </a:solidFill>
            <a:latin typeface="Meiryo UI" panose="020B0604030504040204" pitchFamily="50" charset="-128"/>
            <a:ea typeface="Meiryo UI" panose="020B0604030504040204" pitchFamily="50" charset="-128"/>
            <a:cs typeface="+mn-cs"/>
          </a:endParaRPr>
        </a:p>
      </xdr:txBody>
    </xdr:sp>
    <xdr:clientData/>
  </xdr:twoCellAnchor>
  <xdr:twoCellAnchor>
    <xdr:from>
      <xdr:col>4</xdr:col>
      <xdr:colOff>19116</xdr:colOff>
      <xdr:row>14</xdr:row>
      <xdr:rowOff>59056</xdr:rowOff>
    </xdr:from>
    <xdr:to>
      <xdr:col>5</xdr:col>
      <xdr:colOff>0</xdr:colOff>
      <xdr:row>60</xdr:row>
      <xdr:rowOff>165736</xdr:rowOff>
    </xdr:to>
    <xdr:sp macro="" textlink="">
      <xdr:nvSpPr>
        <xdr:cNvPr id="5" name="正方形/長方形 4">
          <a:extLst>
            <a:ext uri="{FF2B5EF4-FFF2-40B4-BE49-F238E27FC236}">
              <a16:creationId xmlns:a16="http://schemas.microsoft.com/office/drawing/2014/main" id="{D0BA20FB-82A4-425C-A038-FB48297AA92F}"/>
            </a:ext>
          </a:extLst>
        </xdr:cNvPr>
        <xdr:cNvSpPr/>
      </xdr:nvSpPr>
      <xdr:spPr>
        <a:xfrm>
          <a:off x="1672656" y="2535556"/>
          <a:ext cx="1786824" cy="7917180"/>
        </a:xfrm>
        <a:prstGeom prst="rect">
          <a:avLst/>
        </a:prstGeom>
        <a:solidFill>
          <a:schemeClr val="accent4">
            <a:lumMod val="20000"/>
            <a:lumOff val="80000"/>
            <a:alpha val="40000"/>
          </a:schemeClr>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38100</xdr:colOff>
      <xdr:row>14</xdr:row>
      <xdr:rowOff>28575</xdr:rowOff>
    </xdr:from>
    <xdr:to>
      <xdr:col>15</xdr:col>
      <xdr:colOff>0</xdr:colOff>
      <xdr:row>60</xdr:row>
      <xdr:rowOff>143790</xdr:rowOff>
    </xdr:to>
    <xdr:sp macro="" textlink="">
      <xdr:nvSpPr>
        <xdr:cNvPr id="6" name="正方形/長方形 5">
          <a:extLst>
            <a:ext uri="{FF2B5EF4-FFF2-40B4-BE49-F238E27FC236}">
              <a16:creationId xmlns:a16="http://schemas.microsoft.com/office/drawing/2014/main" id="{20635E9F-EDD0-4947-901C-54B00E50B0C2}"/>
            </a:ext>
          </a:extLst>
        </xdr:cNvPr>
        <xdr:cNvSpPr/>
      </xdr:nvSpPr>
      <xdr:spPr>
        <a:xfrm>
          <a:off x="4488180" y="2505075"/>
          <a:ext cx="3314700" cy="7925715"/>
        </a:xfrm>
        <a:prstGeom prst="rect">
          <a:avLst/>
        </a:prstGeom>
        <a:solidFill>
          <a:schemeClr val="accent4">
            <a:lumMod val="20000"/>
            <a:lumOff val="80000"/>
            <a:alpha val="40000"/>
          </a:schemeClr>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49020</xdr:colOff>
      <xdr:row>12</xdr:row>
      <xdr:rowOff>145526</xdr:rowOff>
    </xdr:from>
    <xdr:to>
      <xdr:col>7</xdr:col>
      <xdr:colOff>218520</xdr:colOff>
      <xdr:row>14</xdr:row>
      <xdr:rowOff>162626</xdr:rowOff>
    </xdr:to>
    <xdr:sp macro="" textlink="">
      <xdr:nvSpPr>
        <xdr:cNvPr id="7" name="楕円 6">
          <a:extLst>
            <a:ext uri="{FF2B5EF4-FFF2-40B4-BE49-F238E27FC236}">
              <a16:creationId xmlns:a16="http://schemas.microsoft.com/office/drawing/2014/main" id="{CB52D4FA-B9A3-4A6E-9644-1096C9266511}"/>
            </a:ext>
          </a:extLst>
        </xdr:cNvPr>
        <xdr:cNvSpPr/>
      </xdr:nvSpPr>
      <xdr:spPr>
        <a:xfrm>
          <a:off x="4499100" y="2279126"/>
          <a:ext cx="360000" cy="360000"/>
        </a:xfrm>
        <a:prstGeom prst="ellipse">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kumimoji="1" lang="en-US" altLang="ja-JP" sz="1600">
              <a:solidFill>
                <a:schemeClr val="bg1"/>
              </a:solidFill>
              <a:latin typeface="Meiryo UI" panose="020B0604030504040204" pitchFamily="50" charset="-128"/>
              <a:ea typeface="Meiryo UI" panose="020B0604030504040204" pitchFamily="50" charset="-128"/>
              <a:cs typeface="+mn-cs"/>
            </a:rPr>
            <a:t>E</a:t>
          </a:r>
          <a:endParaRPr kumimoji="1" lang="ja-JP" altLang="en-US" sz="1600">
            <a:solidFill>
              <a:schemeClr val="bg1"/>
            </a:solidFill>
            <a:latin typeface="Meiryo UI" panose="020B0604030504040204" pitchFamily="50" charset="-128"/>
            <a:ea typeface="Meiryo UI" panose="020B0604030504040204" pitchFamily="50" charset="-128"/>
            <a:cs typeface="+mn-cs"/>
          </a:endParaRPr>
        </a:p>
      </xdr:txBody>
    </xdr:sp>
    <xdr:clientData/>
  </xdr:twoCellAnchor>
  <xdr:twoCellAnchor>
    <xdr:from>
      <xdr:col>0</xdr:col>
      <xdr:colOff>168911</xdr:colOff>
      <xdr:row>61</xdr:row>
      <xdr:rowOff>0</xdr:rowOff>
    </xdr:from>
    <xdr:to>
      <xdr:col>14</xdr:col>
      <xdr:colOff>217170</xdr:colOff>
      <xdr:row>61</xdr:row>
      <xdr:rowOff>635</xdr:rowOff>
    </xdr:to>
    <xdr:sp macro="" textlink="">
      <xdr:nvSpPr>
        <xdr:cNvPr id="8" name="正方形/長方形 7">
          <a:extLst>
            <a:ext uri="{FF2B5EF4-FFF2-40B4-BE49-F238E27FC236}">
              <a16:creationId xmlns:a16="http://schemas.microsoft.com/office/drawing/2014/main" id="{520E4C68-0C57-4778-A337-D5597621DD0A}"/>
            </a:ext>
          </a:extLst>
        </xdr:cNvPr>
        <xdr:cNvSpPr/>
      </xdr:nvSpPr>
      <xdr:spPr>
        <a:xfrm>
          <a:off x="153671" y="10477500"/>
          <a:ext cx="7637779" cy="635"/>
        </a:xfrm>
        <a:prstGeom prst="rect">
          <a:avLst/>
        </a:prstGeom>
        <a:solidFill>
          <a:schemeClr val="accent4">
            <a:lumMod val="20000"/>
            <a:lumOff val="80000"/>
            <a:alpha val="40000"/>
          </a:schemeClr>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282969</xdr:colOff>
      <xdr:row>26</xdr:row>
      <xdr:rowOff>189697</xdr:rowOff>
    </xdr:from>
    <xdr:to>
      <xdr:col>22</xdr:col>
      <xdr:colOff>73854</xdr:colOff>
      <xdr:row>31</xdr:row>
      <xdr:rowOff>91171</xdr:rowOff>
    </xdr:to>
    <xdr:sp macro="" textlink="">
      <xdr:nvSpPr>
        <xdr:cNvPr id="9" name="正方形/長方形 8">
          <a:extLst>
            <a:ext uri="{FF2B5EF4-FFF2-40B4-BE49-F238E27FC236}">
              <a16:creationId xmlns:a16="http://schemas.microsoft.com/office/drawing/2014/main" id="{D4BE4845-29D1-46C9-BB19-6B055725EFE1}"/>
            </a:ext>
          </a:extLst>
        </xdr:cNvPr>
        <xdr:cNvSpPr/>
      </xdr:nvSpPr>
      <xdr:spPr>
        <a:xfrm>
          <a:off x="8085849" y="4952197"/>
          <a:ext cx="4141905" cy="853974"/>
        </a:xfrm>
        <a:prstGeom prst="rect">
          <a:avLst/>
        </a:prstGeom>
        <a:solidFill>
          <a:schemeClr val="accent4">
            <a:lumMod val="20000"/>
            <a:lumOff val="80000"/>
          </a:schemeClr>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kumimoji="1" lang="ja-JP" altLang="en-US" sz="1100" b="0">
              <a:solidFill>
                <a:schemeClr val="tx1"/>
              </a:solidFill>
              <a:latin typeface="Meiryo UI" panose="020B0604030504040204" pitchFamily="50" charset="-128"/>
              <a:ea typeface="Meiryo UI" panose="020B0604030504040204" pitchFamily="50" charset="-128"/>
              <a:cs typeface="+mn-cs"/>
            </a:rPr>
            <a:t>支援対象経費について経費区分ごとに利用用途を具体的に記載してください。</a:t>
          </a:r>
          <a:endParaRPr kumimoji="1" lang="en-US" altLang="ja-JP" sz="1100" b="0">
            <a:solidFill>
              <a:schemeClr val="tx1"/>
            </a:solidFill>
            <a:latin typeface="Meiryo UI" panose="020B0604030504040204" pitchFamily="50" charset="-128"/>
            <a:ea typeface="Meiryo UI" panose="020B0604030504040204" pitchFamily="50" charset="-128"/>
            <a:cs typeface="+mn-cs"/>
          </a:endParaRPr>
        </a:p>
        <a:p>
          <a:pPr marL="0" indent="0" algn="l"/>
          <a:r>
            <a:rPr kumimoji="1" lang="ja-JP" altLang="en-US" sz="1100" b="0">
              <a:solidFill>
                <a:schemeClr val="tx1"/>
              </a:solidFill>
              <a:latin typeface="Meiryo UI" panose="020B0604030504040204" pitchFamily="50" charset="-128"/>
              <a:ea typeface="Meiryo UI" panose="020B0604030504040204" pitchFamily="50" charset="-128"/>
              <a:cs typeface="+mn-cs"/>
            </a:rPr>
            <a:t>入力行が足りない場合は行を追加してください。</a:t>
          </a:r>
          <a:endParaRPr kumimoji="1" lang="en-US" altLang="ja-JP" sz="1100" b="0">
            <a:solidFill>
              <a:schemeClr val="tx1"/>
            </a:solidFill>
            <a:latin typeface="Meiryo UI" panose="020B0604030504040204" pitchFamily="50" charset="-128"/>
            <a:ea typeface="Meiryo UI" panose="020B0604030504040204" pitchFamily="50" charset="-128"/>
            <a:cs typeface="+mn-cs"/>
          </a:endParaRPr>
        </a:p>
      </xdr:txBody>
    </xdr:sp>
    <xdr:clientData/>
  </xdr:twoCellAnchor>
  <xdr:twoCellAnchor>
    <xdr:from>
      <xdr:col>15</xdr:col>
      <xdr:colOff>25165</xdr:colOff>
      <xdr:row>26</xdr:row>
      <xdr:rowOff>76714</xdr:rowOff>
    </xdr:from>
    <xdr:to>
      <xdr:col>15</xdr:col>
      <xdr:colOff>381355</xdr:colOff>
      <xdr:row>28</xdr:row>
      <xdr:rowOff>55715</xdr:rowOff>
    </xdr:to>
    <xdr:sp macro="" textlink="">
      <xdr:nvSpPr>
        <xdr:cNvPr id="10" name="楕円 10">
          <a:extLst>
            <a:ext uri="{FF2B5EF4-FFF2-40B4-BE49-F238E27FC236}">
              <a16:creationId xmlns:a16="http://schemas.microsoft.com/office/drawing/2014/main" id="{67AB4DE0-32C7-4A31-891B-558413E3DC77}"/>
            </a:ext>
          </a:extLst>
        </xdr:cNvPr>
        <xdr:cNvSpPr/>
      </xdr:nvSpPr>
      <xdr:spPr>
        <a:xfrm>
          <a:off x="7828045" y="4839214"/>
          <a:ext cx="356190" cy="360001"/>
        </a:xfrm>
        <a:prstGeom prst="ellipse">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kumimoji="1" lang="en-US" altLang="ja-JP" sz="1600">
              <a:solidFill>
                <a:schemeClr val="bg1"/>
              </a:solidFill>
              <a:latin typeface="Meiryo UI" panose="020B0604030504040204" pitchFamily="50" charset="-128"/>
              <a:ea typeface="Meiryo UI" panose="020B0604030504040204" pitchFamily="50" charset="-128"/>
              <a:cs typeface="+mn-cs"/>
            </a:rPr>
            <a:t>D</a:t>
          </a:r>
          <a:endParaRPr kumimoji="1" lang="ja-JP" altLang="en-US" sz="1600">
            <a:solidFill>
              <a:schemeClr val="bg1"/>
            </a:solidFill>
            <a:latin typeface="Meiryo UI" panose="020B0604030504040204" pitchFamily="50" charset="-128"/>
            <a:ea typeface="Meiryo UI" panose="020B0604030504040204" pitchFamily="50" charset="-128"/>
            <a:cs typeface="+mn-cs"/>
          </a:endParaRPr>
        </a:p>
      </xdr:txBody>
    </xdr:sp>
    <xdr:clientData/>
  </xdr:twoCellAnchor>
  <xdr:twoCellAnchor>
    <xdr:from>
      <xdr:col>15</xdr:col>
      <xdr:colOff>282969</xdr:colOff>
      <xdr:row>32</xdr:row>
      <xdr:rowOff>85725</xdr:rowOff>
    </xdr:from>
    <xdr:to>
      <xdr:col>22</xdr:col>
      <xdr:colOff>73854</xdr:colOff>
      <xdr:row>40</xdr:row>
      <xdr:rowOff>98760</xdr:rowOff>
    </xdr:to>
    <xdr:sp macro="" textlink="">
      <xdr:nvSpPr>
        <xdr:cNvPr id="11" name="正方形/長方形 11">
          <a:extLst>
            <a:ext uri="{FF2B5EF4-FFF2-40B4-BE49-F238E27FC236}">
              <a16:creationId xmlns:a16="http://schemas.microsoft.com/office/drawing/2014/main" id="{439BBE2F-84D4-4403-98BF-7683AB49E63A}"/>
            </a:ext>
          </a:extLst>
        </xdr:cNvPr>
        <xdr:cNvSpPr/>
      </xdr:nvSpPr>
      <xdr:spPr>
        <a:xfrm>
          <a:off x="8093469" y="5991225"/>
          <a:ext cx="4143810" cy="1537035"/>
        </a:xfrm>
        <a:prstGeom prst="rect">
          <a:avLst/>
        </a:prstGeom>
        <a:solidFill>
          <a:schemeClr val="accent4">
            <a:lumMod val="20000"/>
            <a:lumOff val="80000"/>
          </a:schemeClr>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kumimoji="1" lang="ja-JP" altLang="en-US" sz="1100" b="0">
              <a:solidFill>
                <a:schemeClr val="tx1"/>
              </a:solidFill>
              <a:latin typeface="Meiryo UI" panose="020B0604030504040204" pitchFamily="50" charset="-128"/>
              <a:ea typeface="Meiryo UI" panose="020B0604030504040204" pitchFamily="50" charset="-128"/>
              <a:cs typeface="+mn-cs"/>
            </a:rPr>
            <a:t>経費の内容ごとに算出根拠（税抜き）を記載してください。</a:t>
          </a:r>
          <a:endParaRPr kumimoji="1" lang="en-US" altLang="ja-JP" sz="1100" b="0">
            <a:solidFill>
              <a:schemeClr val="tx1"/>
            </a:solidFill>
            <a:latin typeface="Meiryo UI" panose="020B0604030504040204" pitchFamily="50" charset="-128"/>
            <a:ea typeface="Meiryo UI" panose="020B0604030504040204" pitchFamily="50" charset="-128"/>
            <a:cs typeface="+mn-cs"/>
          </a:endParaRPr>
        </a:p>
        <a:p>
          <a:pPr marL="0" indent="0" algn="l"/>
          <a:r>
            <a:rPr kumimoji="1" lang="ja-JP" altLang="en-US" sz="1100" b="0">
              <a:solidFill>
                <a:schemeClr val="tx1"/>
              </a:solidFill>
              <a:latin typeface="Meiryo UI" panose="020B0604030504040204" pitchFamily="50" charset="-128"/>
              <a:ea typeface="Meiryo UI" panose="020B0604030504040204" pitchFamily="50" charset="-128"/>
              <a:cs typeface="+mn-cs"/>
            </a:rPr>
            <a:t>金額は全て</a:t>
          </a:r>
          <a:r>
            <a:rPr kumimoji="1" lang="ja-JP" altLang="en-US" sz="1100" b="1">
              <a:solidFill>
                <a:srgbClr val="FF0000"/>
              </a:solidFill>
              <a:latin typeface="Meiryo UI" panose="020B0604030504040204" pitchFamily="50" charset="-128"/>
              <a:ea typeface="Meiryo UI" panose="020B0604030504040204" pitchFamily="50" charset="-128"/>
              <a:cs typeface="+mn-cs"/>
            </a:rPr>
            <a:t>税抜き</a:t>
          </a:r>
          <a:r>
            <a:rPr kumimoji="1" lang="ja-JP" altLang="en-US" sz="1100" b="0">
              <a:solidFill>
                <a:schemeClr val="tx1"/>
              </a:solidFill>
              <a:latin typeface="Meiryo UI" panose="020B0604030504040204" pitchFamily="50" charset="-128"/>
              <a:ea typeface="Meiryo UI" panose="020B0604030504040204" pitchFamily="50" charset="-128"/>
              <a:cs typeface="+mn-cs"/>
            </a:rPr>
            <a:t>で記載いただき、</a:t>
          </a:r>
          <a:r>
            <a:rPr kumimoji="1" lang="en-US" altLang="ja-JP" sz="1100" b="0">
              <a:solidFill>
                <a:schemeClr val="tx1"/>
              </a:solidFill>
              <a:latin typeface="Meiryo UI" panose="020B0604030504040204" pitchFamily="50" charset="-128"/>
              <a:ea typeface="Meiryo UI" panose="020B0604030504040204" pitchFamily="50" charset="-128"/>
              <a:cs typeface="+mn-cs"/>
            </a:rPr>
            <a:t>E</a:t>
          </a:r>
          <a:r>
            <a:rPr kumimoji="1" lang="ja-JP" altLang="en-US" sz="1100" b="0">
              <a:solidFill>
                <a:schemeClr val="tx1"/>
              </a:solidFill>
              <a:latin typeface="Meiryo UI" panose="020B0604030504040204" pitchFamily="50" charset="-128"/>
              <a:ea typeface="Meiryo UI" panose="020B0604030504040204" pitchFamily="50" charset="-128"/>
              <a:cs typeface="+mn-cs"/>
            </a:rPr>
            <a:t>列に正しく金額が反映されたことを確認してください。</a:t>
          </a:r>
          <a:endParaRPr kumimoji="1" lang="en-US" altLang="ja-JP" sz="1100" b="0">
            <a:solidFill>
              <a:schemeClr val="tx1"/>
            </a:solidFill>
            <a:latin typeface="Meiryo UI" panose="020B0604030504040204" pitchFamily="50" charset="-128"/>
            <a:ea typeface="Meiryo UI" panose="020B0604030504040204" pitchFamily="50" charset="-128"/>
            <a:cs typeface="+mn-cs"/>
          </a:endParaRPr>
        </a:p>
        <a:p>
          <a:pPr marL="0" indent="0" algn="l"/>
          <a:r>
            <a:rPr kumimoji="1" lang="ja-JP" altLang="en-US" sz="1100" b="0">
              <a:solidFill>
                <a:schemeClr val="tx1"/>
              </a:solidFill>
              <a:latin typeface="Meiryo UI" panose="020B0604030504040204" pitchFamily="50" charset="-128"/>
              <a:ea typeface="Meiryo UI" panose="020B0604030504040204" pitchFamily="50" charset="-128"/>
              <a:cs typeface="+mn-cs"/>
            </a:rPr>
            <a:t>算定根拠（税抜き）の値は必ず整数で記載して下さい。計算式で金額を算定すると小数点以下の金額となる場合があり、金額が合わなくなるケースがございます。計算式は使用せず、直接金額を入力して下さい。</a:t>
          </a:r>
        </a:p>
        <a:p>
          <a:pPr marL="0" indent="0" algn="l"/>
          <a:endParaRPr kumimoji="1" lang="en-US" altLang="ja-JP" sz="1100" b="0">
            <a:solidFill>
              <a:schemeClr val="tx1"/>
            </a:solidFill>
            <a:latin typeface="Meiryo UI" panose="020B0604030504040204" pitchFamily="50" charset="-128"/>
            <a:ea typeface="Meiryo UI" panose="020B0604030504040204" pitchFamily="50" charset="-128"/>
            <a:cs typeface="+mn-cs"/>
          </a:endParaRPr>
        </a:p>
      </xdr:txBody>
    </xdr:sp>
    <xdr:clientData/>
  </xdr:twoCellAnchor>
  <xdr:twoCellAnchor>
    <xdr:from>
      <xdr:col>4</xdr:col>
      <xdr:colOff>2029</xdr:colOff>
      <xdr:row>13</xdr:row>
      <xdr:rowOff>2651</xdr:rowOff>
    </xdr:from>
    <xdr:to>
      <xdr:col>4</xdr:col>
      <xdr:colOff>362029</xdr:colOff>
      <xdr:row>14</xdr:row>
      <xdr:rowOff>171479</xdr:rowOff>
    </xdr:to>
    <xdr:sp macro="" textlink="">
      <xdr:nvSpPr>
        <xdr:cNvPr id="12" name="楕円 17">
          <a:extLst>
            <a:ext uri="{FF2B5EF4-FFF2-40B4-BE49-F238E27FC236}">
              <a16:creationId xmlns:a16="http://schemas.microsoft.com/office/drawing/2014/main" id="{3B951AC6-EEE7-4442-B3AF-A456A99EDFD7}"/>
            </a:ext>
          </a:extLst>
        </xdr:cNvPr>
        <xdr:cNvSpPr/>
      </xdr:nvSpPr>
      <xdr:spPr>
        <a:xfrm>
          <a:off x="1655569" y="2288651"/>
          <a:ext cx="360000" cy="359328"/>
        </a:xfrm>
        <a:prstGeom prst="ellipse">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kumimoji="1" lang="en-US" altLang="ja-JP" sz="1600">
              <a:solidFill>
                <a:schemeClr val="bg1"/>
              </a:solidFill>
              <a:latin typeface="Meiryo UI" panose="020B0604030504040204" pitchFamily="50" charset="-128"/>
              <a:ea typeface="Meiryo UI" panose="020B0604030504040204" pitchFamily="50" charset="-128"/>
              <a:cs typeface="+mn-cs"/>
            </a:rPr>
            <a:t>D</a:t>
          </a:r>
          <a:endParaRPr kumimoji="1" lang="ja-JP" altLang="en-US" sz="1600">
            <a:solidFill>
              <a:schemeClr val="bg1"/>
            </a:solidFill>
            <a:latin typeface="Meiryo UI" panose="020B0604030504040204" pitchFamily="50" charset="-128"/>
            <a:ea typeface="Meiryo UI" panose="020B0604030504040204" pitchFamily="50" charset="-128"/>
            <a:cs typeface="+mn-cs"/>
          </a:endParaRPr>
        </a:p>
      </xdr:txBody>
    </xdr:sp>
    <xdr:clientData/>
  </xdr:twoCellAnchor>
  <xdr:twoCellAnchor>
    <xdr:from>
      <xdr:col>5</xdr:col>
      <xdr:colOff>853550</xdr:colOff>
      <xdr:row>2</xdr:row>
      <xdr:rowOff>10906</xdr:rowOff>
    </xdr:from>
    <xdr:to>
      <xdr:col>7</xdr:col>
      <xdr:colOff>32450</xdr:colOff>
      <xdr:row>4</xdr:row>
      <xdr:rowOff>66106</xdr:rowOff>
    </xdr:to>
    <xdr:sp macro="" textlink="">
      <xdr:nvSpPr>
        <xdr:cNvPr id="13" name="楕円 22">
          <a:extLst>
            <a:ext uri="{FF2B5EF4-FFF2-40B4-BE49-F238E27FC236}">
              <a16:creationId xmlns:a16="http://schemas.microsoft.com/office/drawing/2014/main" id="{314E80CF-3DF0-44EC-A88B-B3F94126AA6C}"/>
            </a:ext>
          </a:extLst>
        </xdr:cNvPr>
        <xdr:cNvSpPr>
          <a:spLocks noChangeAspect="1"/>
        </xdr:cNvSpPr>
      </xdr:nvSpPr>
      <xdr:spPr>
        <a:xfrm>
          <a:off x="4313030" y="353806"/>
          <a:ext cx="360000" cy="398100"/>
        </a:xfrm>
        <a:prstGeom prst="ellipse">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kumimoji="1" lang="en-US" altLang="ja-JP" sz="1600">
              <a:solidFill>
                <a:schemeClr val="bg1"/>
              </a:solidFill>
              <a:latin typeface="Meiryo UI" panose="020B0604030504040204" pitchFamily="50" charset="-128"/>
              <a:ea typeface="Meiryo UI" panose="020B0604030504040204" pitchFamily="50" charset="-128"/>
              <a:cs typeface="+mn-cs"/>
            </a:rPr>
            <a:t>A</a:t>
          </a:r>
          <a:endParaRPr kumimoji="1" lang="ja-JP" altLang="en-US" sz="1600">
            <a:solidFill>
              <a:schemeClr val="bg1"/>
            </a:solidFill>
            <a:latin typeface="Meiryo UI" panose="020B0604030504040204" pitchFamily="50" charset="-128"/>
            <a:ea typeface="Meiryo UI" panose="020B0604030504040204" pitchFamily="50" charset="-128"/>
            <a:cs typeface="+mn-cs"/>
          </a:endParaRPr>
        </a:p>
      </xdr:txBody>
    </xdr:sp>
    <xdr:clientData/>
  </xdr:twoCellAnchor>
  <xdr:twoCellAnchor>
    <xdr:from>
      <xdr:col>15</xdr:col>
      <xdr:colOff>276619</xdr:colOff>
      <xdr:row>16</xdr:row>
      <xdr:rowOff>121127</xdr:rowOff>
    </xdr:from>
    <xdr:to>
      <xdr:col>22</xdr:col>
      <xdr:colOff>73854</xdr:colOff>
      <xdr:row>21</xdr:row>
      <xdr:rowOff>27215</xdr:rowOff>
    </xdr:to>
    <xdr:sp macro="" textlink="">
      <xdr:nvSpPr>
        <xdr:cNvPr id="14" name="正方形/長方形 12">
          <a:extLst>
            <a:ext uri="{FF2B5EF4-FFF2-40B4-BE49-F238E27FC236}">
              <a16:creationId xmlns:a16="http://schemas.microsoft.com/office/drawing/2014/main" id="{4AC66CAB-1B17-41EB-9CB4-FD838B3B56D8}"/>
            </a:ext>
          </a:extLst>
        </xdr:cNvPr>
        <xdr:cNvSpPr/>
      </xdr:nvSpPr>
      <xdr:spPr>
        <a:xfrm>
          <a:off x="8079499" y="2978627"/>
          <a:ext cx="4148255" cy="858588"/>
        </a:xfrm>
        <a:prstGeom prst="rect">
          <a:avLst/>
        </a:prstGeom>
        <a:solidFill>
          <a:schemeClr val="accent4">
            <a:lumMod val="20000"/>
            <a:lumOff val="80000"/>
          </a:schemeClr>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kumimoji="1" lang="ja-JP" altLang="en-US" sz="1100" b="0">
              <a:solidFill>
                <a:schemeClr val="tx1"/>
              </a:solidFill>
              <a:latin typeface="Meiryo UI" panose="020B0604030504040204" pitchFamily="50" charset="-128"/>
              <a:ea typeface="Meiryo UI" panose="020B0604030504040204" pitchFamily="50" charset="-128"/>
              <a:cs typeface="+mn-cs"/>
            </a:rPr>
            <a:t>拠点番号および拠点名を記入してください。</a:t>
          </a:r>
          <a:endParaRPr kumimoji="1" lang="en-US" altLang="ja-JP" sz="1100" b="0">
            <a:solidFill>
              <a:schemeClr val="tx1"/>
            </a:solidFill>
            <a:latin typeface="Meiryo UI" panose="020B0604030504040204" pitchFamily="50" charset="-128"/>
            <a:ea typeface="Meiryo UI" panose="020B0604030504040204" pitchFamily="50" charset="-128"/>
            <a:cs typeface="+mn-cs"/>
          </a:endParaRPr>
        </a:p>
        <a:p>
          <a:pPr marL="0" indent="0" algn="l"/>
          <a:r>
            <a:rPr kumimoji="1" lang="ja-JP" altLang="en-US" sz="1100" b="0">
              <a:solidFill>
                <a:schemeClr val="tx1"/>
              </a:solidFill>
              <a:latin typeface="Meiryo UI" panose="020B0604030504040204" pitchFamily="50" charset="-128"/>
              <a:ea typeface="Meiryo UI" panose="020B0604030504040204" pitchFamily="50" charset="-128"/>
              <a:cs typeface="+mn-cs"/>
            </a:rPr>
            <a:t>拠点番号は応募申請書（様式１）の３－１．実施拠点別の概況における各拠点の項番と同じ数を記載してください。</a:t>
          </a:r>
          <a:endParaRPr kumimoji="1" lang="en-US" altLang="ja-JP" sz="1100" b="0">
            <a:solidFill>
              <a:schemeClr val="tx1"/>
            </a:solidFill>
            <a:latin typeface="Meiryo UI" panose="020B0604030504040204" pitchFamily="50" charset="-128"/>
            <a:ea typeface="Meiryo UI" panose="020B0604030504040204" pitchFamily="50" charset="-128"/>
            <a:cs typeface="+mn-cs"/>
          </a:endParaRPr>
        </a:p>
      </xdr:txBody>
    </xdr:sp>
    <xdr:clientData/>
  </xdr:twoCellAnchor>
  <xdr:twoCellAnchor>
    <xdr:from>
      <xdr:col>15</xdr:col>
      <xdr:colOff>25165</xdr:colOff>
      <xdr:row>15</xdr:row>
      <xdr:rowOff>165042</xdr:rowOff>
    </xdr:from>
    <xdr:to>
      <xdr:col>15</xdr:col>
      <xdr:colOff>385165</xdr:colOff>
      <xdr:row>17</xdr:row>
      <xdr:rowOff>140032</xdr:rowOff>
    </xdr:to>
    <xdr:sp macro="" textlink="">
      <xdr:nvSpPr>
        <xdr:cNvPr id="15" name="楕円 16">
          <a:extLst>
            <a:ext uri="{FF2B5EF4-FFF2-40B4-BE49-F238E27FC236}">
              <a16:creationId xmlns:a16="http://schemas.microsoft.com/office/drawing/2014/main" id="{5FBC9CA3-CA98-44F6-BCB1-D4BE16E56B69}"/>
            </a:ext>
          </a:extLst>
        </xdr:cNvPr>
        <xdr:cNvSpPr/>
      </xdr:nvSpPr>
      <xdr:spPr>
        <a:xfrm>
          <a:off x="7828045" y="2832042"/>
          <a:ext cx="360000" cy="355990"/>
        </a:xfrm>
        <a:prstGeom prst="ellipse">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kumimoji="1" lang="en-US" altLang="ja-JP" sz="1600">
              <a:solidFill>
                <a:schemeClr val="bg1"/>
              </a:solidFill>
              <a:latin typeface="Meiryo UI" panose="020B0604030504040204" pitchFamily="50" charset="-128"/>
              <a:ea typeface="Meiryo UI" panose="020B0604030504040204" pitchFamily="50" charset="-128"/>
              <a:cs typeface="+mn-cs"/>
            </a:rPr>
            <a:t>B</a:t>
          </a:r>
          <a:endParaRPr kumimoji="1" lang="ja-JP" altLang="en-US" sz="1600">
            <a:solidFill>
              <a:schemeClr val="bg1"/>
            </a:solidFill>
            <a:latin typeface="Meiryo UI" panose="020B0604030504040204" pitchFamily="50" charset="-128"/>
            <a:ea typeface="Meiryo UI" panose="020B0604030504040204" pitchFamily="50" charset="-128"/>
            <a:cs typeface="+mn-cs"/>
          </a:endParaRPr>
        </a:p>
      </xdr:txBody>
    </xdr:sp>
    <xdr:clientData/>
  </xdr:twoCellAnchor>
  <xdr:twoCellAnchor>
    <xdr:from>
      <xdr:col>6</xdr:col>
      <xdr:colOff>187091</xdr:colOff>
      <xdr:row>5</xdr:row>
      <xdr:rowOff>156794</xdr:rowOff>
    </xdr:from>
    <xdr:to>
      <xdr:col>14</xdr:col>
      <xdr:colOff>203601</xdr:colOff>
      <xdr:row>7</xdr:row>
      <xdr:rowOff>9284</xdr:rowOff>
    </xdr:to>
    <xdr:sp macro="" textlink="">
      <xdr:nvSpPr>
        <xdr:cNvPr id="16" name="正方形/長方形 18">
          <a:extLst>
            <a:ext uri="{FF2B5EF4-FFF2-40B4-BE49-F238E27FC236}">
              <a16:creationId xmlns:a16="http://schemas.microsoft.com/office/drawing/2014/main" id="{3576D91C-845C-453E-8CA4-A8085DF298CB}"/>
            </a:ext>
          </a:extLst>
        </xdr:cNvPr>
        <xdr:cNvSpPr/>
      </xdr:nvSpPr>
      <xdr:spPr>
        <a:xfrm>
          <a:off x="4637171" y="1033094"/>
          <a:ext cx="3140710" cy="195390"/>
        </a:xfrm>
        <a:prstGeom prst="rect">
          <a:avLst/>
        </a:prstGeom>
        <a:solidFill>
          <a:schemeClr val="accent4">
            <a:lumMod val="20000"/>
            <a:lumOff val="80000"/>
            <a:alpha val="40000"/>
          </a:schemeClr>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853550</xdr:colOff>
      <xdr:row>6</xdr:row>
      <xdr:rowOff>23354</xdr:rowOff>
    </xdr:from>
    <xdr:to>
      <xdr:col>7</xdr:col>
      <xdr:colOff>31979</xdr:colOff>
      <xdr:row>8</xdr:row>
      <xdr:rowOff>38449</xdr:rowOff>
    </xdr:to>
    <xdr:sp macro="" textlink="">
      <xdr:nvSpPr>
        <xdr:cNvPr id="17" name="楕円 19">
          <a:extLst>
            <a:ext uri="{FF2B5EF4-FFF2-40B4-BE49-F238E27FC236}">
              <a16:creationId xmlns:a16="http://schemas.microsoft.com/office/drawing/2014/main" id="{C8C284C2-E200-46C7-BB8C-180EBD361D40}"/>
            </a:ext>
          </a:extLst>
        </xdr:cNvPr>
        <xdr:cNvSpPr>
          <a:spLocks noChangeAspect="1"/>
        </xdr:cNvSpPr>
      </xdr:nvSpPr>
      <xdr:spPr>
        <a:xfrm>
          <a:off x="4313030" y="1090154"/>
          <a:ext cx="359529" cy="396095"/>
        </a:xfrm>
        <a:prstGeom prst="ellipse">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kumimoji="1" lang="en-US" altLang="ja-JP" sz="1600" b="0">
              <a:solidFill>
                <a:schemeClr val="bg1"/>
              </a:solidFill>
              <a:latin typeface="Meiryo UI" panose="020B0604030504040204" pitchFamily="50" charset="-128"/>
              <a:ea typeface="Meiryo UI" panose="020B0604030504040204" pitchFamily="50" charset="-128"/>
              <a:cs typeface="+mn-cs"/>
            </a:rPr>
            <a:t>C</a:t>
          </a:r>
        </a:p>
      </xdr:txBody>
    </xdr:sp>
    <xdr:clientData/>
  </xdr:twoCellAnchor>
  <xdr:twoCellAnchor>
    <xdr:from>
      <xdr:col>6</xdr:col>
      <xdr:colOff>184150</xdr:colOff>
      <xdr:row>5</xdr:row>
      <xdr:rowOff>5664</xdr:rowOff>
    </xdr:from>
    <xdr:to>
      <xdr:col>14</xdr:col>
      <xdr:colOff>204470</xdr:colOff>
      <xdr:row>6</xdr:row>
      <xdr:rowOff>10554</xdr:rowOff>
    </xdr:to>
    <xdr:sp macro="" textlink="">
      <xdr:nvSpPr>
        <xdr:cNvPr id="18" name="正方形/長方形 2">
          <a:extLst>
            <a:ext uri="{FF2B5EF4-FFF2-40B4-BE49-F238E27FC236}">
              <a16:creationId xmlns:a16="http://schemas.microsoft.com/office/drawing/2014/main" id="{BBF9232E-49AE-4C3C-B9D0-59B398BBFF75}"/>
            </a:ext>
          </a:extLst>
        </xdr:cNvPr>
        <xdr:cNvSpPr/>
      </xdr:nvSpPr>
      <xdr:spPr>
        <a:xfrm>
          <a:off x="4634230" y="881964"/>
          <a:ext cx="3144520" cy="195390"/>
        </a:xfrm>
        <a:prstGeom prst="rect">
          <a:avLst/>
        </a:prstGeom>
        <a:solidFill>
          <a:schemeClr val="accent4">
            <a:lumMod val="20000"/>
            <a:lumOff val="80000"/>
            <a:alpha val="40000"/>
          </a:schemeClr>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853550</xdr:colOff>
      <xdr:row>4</xdr:row>
      <xdr:rowOff>68892</xdr:rowOff>
    </xdr:from>
    <xdr:to>
      <xdr:col>7</xdr:col>
      <xdr:colOff>26435</xdr:colOff>
      <xdr:row>6</xdr:row>
      <xdr:rowOff>43882</xdr:rowOff>
    </xdr:to>
    <xdr:sp macro="" textlink="">
      <xdr:nvSpPr>
        <xdr:cNvPr id="19" name="楕円 22">
          <a:extLst>
            <a:ext uri="{FF2B5EF4-FFF2-40B4-BE49-F238E27FC236}">
              <a16:creationId xmlns:a16="http://schemas.microsoft.com/office/drawing/2014/main" id="{C22C01D2-FA52-4B73-A3D8-C1A2DFF2E35D}"/>
            </a:ext>
          </a:extLst>
        </xdr:cNvPr>
        <xdr:cNvSpPr>
          <a:spLocks noChangeAspect="1"/>
        </xdr:cNvSpPr>
      </xdr:nvSpPr>
      <xdr:spPr>
        <a:xfrm>
          <a:off x="4313030" y="754692"/>
          <a:ext cx="353985" cy="355990"/>
        </a:xfrm>
        <a:prstGeom prst="ellipse">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kumimoji="1" lang="en-US" altLang="ja-JP" sz="1600">
              <a:solidFill>
                <a:schemeClr val="bg1"/>
              </a:solidFill>
              <a:latin typeface="Meiryo UI" panose="020B0604030504040204" pitchFamily="50" charset="-128"/>
              <a:ea typeface="Meiryo UI" panose="020B0604030504040204" pitchFamily="50" charset="-128"/>
              <a:cs typeface="+mn-cs"/>
            </a:rPr>
            <a:t>B</a:t>
          </a:r>
          <a:endParaRPr kumimoji="1" lang="ja-JP" altLang="en-US" sz="1600">
            <a:solidFill>
              <a:schemeClr val="bg1"/>
            </a:solidFill>
            <a:latin typeface="Meiryo UI" panose="020B0604030504040204" pitchFamily="50" charset="-128"/>
            <a:ea typeface="Meiryo UI" panose="020B0604030504040204" pitchFamily="50" charset="-128"/>
            <a:cs typeface="+mn-cs"/>
          </a:endParaRPr>
        </a:p>
      </xdr:txBody>
    </xdr:sp>
    <xdr:clientData/>
  </xdr:twoCellAnchor>
  <xdr:twoCellAnchor>
    <xdr:from>
      <xdr:col>15</xdr:col>
      <xdr:colOff>277889</xdr:colOff>
      <xdr:row>22</xdr:row>
      <xdr:rowOff>162502</xdr:rowOff>
    </xdr:from>
    <xdr:to>
      <xdr:col>22</xdr:col>
      <xdr:colOff>73854</xdr:colOff>
      <xdr:row>26</xdr:row>
      <xdr:rowOff>11162</xdr:rowOff>
    </xdr:to>
    <xdr:sp macro="" textlink="">
      <xdr:nvSpPr>
        <xdr:cNvPr id="20" name="正方形/長方形 12">
          <a:extLst>
            <a:ext uri="{FF2B5EF4-FFF2-40B4-BE49-F238E27FC236}">
              <a16:creationId xmlns:a16="http://schemas.microsoft.com/office/drawing/2014/main" id="{D3A11D6E-3FEA-4BD1-9368-30F0592E14F8}"/>
            </a:ext>
          </a:extLst>
        </xdr:cNvPr>
        <xdr:cNvSpPr/>
      </xdr:nvSpPr>
      <xdr:spPr>
        <a:xfrm>
          <a:off x="8080769" y="4163002"/>
          <a:ext cx="4146985" cy="610660"/>
        </a:xfrm>
        <a:prstGeom prst="rect">
          <a:avLst/>
        </a:prstGeom>
        <a:solidFill>
          <a:schemeClr val="accent4">
            <a:lumMod val="20000"/>
            <a:lumOff val="80000"/>
          </a:schemeClr>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kumimoji="1" lang="ja-JP" altLang="en-US" sz="1100" b="0">
              <a:solidFill>
                <a:schemeClr val="tx1"/>
              </a:solidFill>
              <a:latin typeface="Meiryo UI" panose="020B0604030504040204" pitchFamily="50" charset="-128"/>
              <a:ea typeface="Meiryo UI" panose="020B0604030504040204" pitchFamily="50" charset="-128"/>
              <a:cs typeface="+mn-cs"/>
            </a:rPr>
            <a:t>応募申請書（様式１）の３－１．実施拠点別の概況における各拠点の「対象者数」の合計と同じ人数を記載してください。</a:t>
          </a:r>
          <a:endParaRPr kumimoji="1" lang="en-US" altLang="ja-JP" sz="1100" b="0">
            <a:solidFill>
              <a:schemeClr val="tx1"/>
            </a:solidFill>
            <a:latin typeface="Meiryo UI" panose="020B0604030504040204" pitchFamily="50" charset="-128"/>
            <a:ea typeface="Meiryo UI" panose="020B0604030504040204" pitchFamily="50" charset="-128"/>
            <a:cs typeface="+mn-cs"/>
          </a:endParaRPr>
        </a:p>
      </xdr:txBody>
    </xdr:sp>
    <xdr:clientData/>
  </xdr:twoCellAnchor>
  <xdr:twoCellAnchor>
    <xdr:from>
      <xdr:col>15</xdr:col>
      <xdr:colOff>25165</xdr:colOff>
      <xdr:row>22</xdr:row>
      <xdr:rowOff>33496</xdr:rowOff>
    </xdr:from>
    <xdr:to>
      <xdr:col>15</xdr:col>
      <xdr:colOff>385165</xdr:colOff>
      <xdr:row>24</xdr:row>
      <xdr:rowOff>12497</xdr:rowOff>
    </xdr:to>
    <xdr:sp macro="" textlink="">
      <xdr:nvSpPr>
        <xdr:cNvPr id="21" name="楕円 16">
          <a:extLst>
            <a:ext uri="{FF2B5EF4-FFF2-40B4-BE49-F238E27FC236}">
              <a16:creationId xmlns:a16="http://schemas.microsoft.com/office/drawing/2014/main" id="{29FA3A84-AB7C-4E89-8103-02FB7FF95390}"/>
            </a:ext>
          </a:extLst>
        </xdr:cNvPr>
        <xdr:cNvSpPr/>
      </xdr:nvSpPr>
      <xdr:spPr>
        <a:xfrm>
          <a:off x="7828045" y="4033996"/>
          <a:ext cx="360000" cy="360001"/>
        </a:xfrm>
        <a:prstGeom prst="ellipse">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kumimoji="1" lang="en-US" altLang="ja-JP" sz="1600">
              <a:solidFill>
                <a:schemeClr val="bg1"/>
              </a:solidFill>
              <a:latin typeface="Meiryo UI" panose="020B0604030504040204" pitchFamily="50" charset="-128"/>
              <a:ea typeface="Meiryo UI" panose="020B0604030504040204" pitchFamily="50" charset="-128"/>
              <a:cs typeface="+mn-cs"/>
            </a:rPr>
            <a:t>C</a:t>
          </a:r>
          <a:endParaRPr kumimoji="1" lang="ja-JP" altLang="en-US" sz="1600">
            <a:solidFill>
              <a:schemeClr val="bg1"/>
            </a:solidFill>
            <a:latin typeface="Meiryo UI" panose="020B0604030504040204" pitchFamily="50" charset="-128"/>
            <a:ea typeface="Meiryo UI" panose="020B0604030504040204" pitchFamily="50" charset="-128"/>
            <a:cs typeface="+mn-cs"/>
          </a:endParaRPr>
        </a:p>
      </xdr:txBody>
    </xdr:sp>
    <xdr:clientData/>
  </xdr:twoCellAnchor>
  <xdr:twoCellAnchor>
    <xdr:from>
      <xdr:col>15</xdr:col>
      <xdr:colOff>265983</xdr:colOff>
      <xdr:row>5</xdr:row>
      <xdr:rowOff>183992</xdr:rowOff>
    </xdr:from>
    <xdr:to>
      <xdr:col>22</xdr:col>
      <xdr:colOff>61948</xdr:colOff>
      <xdr:row>12</xdr:row>
      <xdr:rowOff>15876</xdr:rowOff>
    </xdr:to>
    <xdr:sp macro="" textlink="">
      <xdr:nvSpPr>
        <xdr:cNvPr id="22" name="正方形/長方形 1">
          <a:extLst>
            <a:ext uri="{FF2B5EF4-FFF2-40B4-BE49-F238E27FC236}">
              <a16:creationId xmlns:a16="http://schemas.microsoft.com/office/drawing/2014/main" id="{87EE10D9-E8CE-424C-930E-72ADE738332C}"/>
            </a:ext>
          </a:extLst>
        </xdr:cNvPr>
        <xdr:cNvSpPr/>
      </xdr:nvSpPr>
      <xdr:spPr>
        <a:xfrm>
          <a:off x="8052671" y="1100773"/>
          <a:ext cx="4177465" cy="1105853"/>
        </a:xfrm>
        <a:prstGeom prst="rect">
          <a:avLst/>
        </a:prstGeom>
        <a:solidFill>
          <a:schemeClr val="accent4">
            <a:lumMod val="20000"/>
            <a:lumOff val="80000"/>
          </a:schemeClr>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kumimoji="1" lang="ja-JP" altLang="en-US" sz="1100" b="1">
              <a:solidFill>
                <a:srgbClr val="FF0000"/>
              </a:solidFill>
              <a:latin typeface="Meiryo UI" panose="020B0604030504040204" pitchFamily="50" charset="-128"/>
              <a:ea typeface="Meiryo UI" panose="020B0604030504040204" pitchFamily="50" charset="-128"/>
              <a:cs typeface="+mn-cs"/>
            </a:rPr>
            <a:t>合計額（セル</a:t>
          </a:r>
          <a:r>
            <a:rPr kumimoji="1" lang="en-US" altLang="ja-JP" sz="1100" b="1">
              <a:solidFill>
                <a:srgbClr val="FF0000"/>
              </a:solidFill>
              <a:latin typeface="Meiryo UI" panose="020B0604030504040204" pitchFamily="50" charset="-128"/>
              <a:ea typeface="Meiryo UI" panose="020B0604030504040204" pitchFamily="50" charset="-128"/>
              <a:cs typeface="+mn-cs"/>
            </a:rPr>
            <a:t>D8</a:t>
          </a:r>
          <a:r>
            <a:rPr kumimoji="1" lang="ja-JP" altLang="en-US" sz="1100" b="1">
              <a:solidFill>
                <a:srgbClr val="FF0000"/>
              </a:solidFill>
              <a:latin typeface="Meiryo UI" panose="020B0604030504040204" pitchFamily="50" charset="-128"/>
              <a:ea typeface="Meiryo UI" panose="020B0604030504040204" pitchFamily="50" charset="-128"/>
              <a:cs typeface="+mn-cs"/>
            </a:rPr>
            <a:t>）と予定参加者数（セル</a:t>
          </a:r>
          <a:r>
            <a:rPr kumimoji="1" lang="en-US" altLang="ja-JP" sz="1100" b="1">
              <a:solidFill>
                <a:srgbClr val="FF0000"/>
              </a:solidFill>
              <a:latin typeface="Meiryo UI" panose="020B0604030504040204" pitchFamily="50" charset="-128"/>
              <a:ea typeface="Meiryo UI" panose="020B0604030504040204" pitchFamily="50" charset="-128"/>
              <a:cs typeface="+mn-cs"/>
            </a:rPr>
            <a:t>H7</a:t>
          </a:r>
          <a:r>
            <a:rPr kumimoji="1" lang="ja-JP" altLang="en-US" sz="1100" b="1">
              <a:solidFill>
                <a:srgbClr val="FF0000"/>
              </a:solidFill>
              <a:latin typeface="Meiryo UI" panose="020B0604030504040204" pitchFamily="50" charset="-128"/>
              <a:ea typeface="Meiryo UI" panose="020B0604030504040204" pitchFamily="50" charset="-128"/>
              <a:cs typeface="+mn-cs"/>
            </a:rPr>
            <a:t>）は全拠点合計シートに参照されています。</a:t>
          </a:r>
          <a:endParaRPr kumimoji="1" lang="en-US" altLang="ja-JP" sz="1100" b="1">
            <a:solidFill>
              <a:srgbClr val="FF0000"/>
            </a:solidFill>
            <a:latin typeface="Meiryo UI" panose="020B0604030504040204" pitchFamily="50" charset="-128"/>
            <a:ea typeface="Meiryo UI" panose="020B0604030504040204" pitchFamily="50" charset="-128"/>
            <a:cs typeface="+mn-cs"/>
          </a:endParaRPr>
        </a:p>
        <a:p>
          <a:pPr marL="0" indent="0" algn="l"/>
          <a:r>
            <a:rPr kumimoji="1" lang="ja-JP" altLang="en-US" sz="1100" b="1">
              <a:solidFill>
                <a:srgbClr val="FF0000"/>
              </a:solidFill>
              <a:latin typeface="Meiryo UI" panose="020B0604030504040204" pitchFamily="50" charset="-128"/>
              <a:ea typeface="Meiryo UI" panose="020B0604030504040204" pitchFamily="50" charset="-128"/>
              <a:cs typeface="+mn-cs"/>
            </a:rPr>
            <a:t>①拠点シートは</a:t>
          </a:r>
          <a:r>
            <a:rPr kumimoji="1" lang="en-US" altLang="ja-JP" sz="1100" b="1">
              <a:solidFill>
                <a:srgbClr val="FF0000"/>
              </a:solidFill>
              <a:latin typeface="Meiryo UI" panose="020B0604030504040204" pitchFamily="50" charset="-128"/>
              <a:ea typeface="Meiryo UI" panose="020B0604030504040204" pitchFamily="50" charset="-128"/>
              <a:cs typeface="+mn-cs"/>
            </a:rPr>
            <a:t>START</a:t>
          </a:r>
          <a:r>
            <a:rPr kumimoji="1" lang="ja-JP" altLang="en-US" sz="1100" b="1">
              <a:solidFill>
                <a:srgbClr val="FF0000"/>
              </a:solidFill>
              <a:latin typeface="Meiryo UI" panose="020B0604030504040204" pitchFamily="50" charset="-128"/>
              <a:ea typeface="Meiryo UI" panose="020B0604030504040204" pitchFamily="50" charset="-128"/>
              <a:cs typeface="+mn-cs"/>
            </a:rPr>
            <a:t>シートと</a:t>
          </a:r>
          <a:r>
            <a:rPr kumimoji="1" lang="en-US" altLang="ja-JP" sz="1100" b="1">
              <a:solidFill>
                <a:srgbClr val="FF0000"/>
              </a:solidFill>
              <a:latin typeface="Meiryo UI" panose="020B0604030504040204" pitchFamily="50" charset="-128"/>
              <a:ea typeface="Meiryo UI" panose="020B0604030504040204" pitchFamily="50" charset="-128"/>
              <a:cs typeface="+mn-cs"/>
            </a:rPr>
            <a:t>END</a:t>
          </a:r>
          <a:r>
            <a:rPr kumimoji="1" lang="ja-JP" altLang="en-US" sz="1100" b="1">
              <a:solidFill>
                <a:srgbClr val="FF0000"/>
              </a:solidFill>
              <a:latin typeface="Meiryo UI" panose="020B0604030504040204" pitchFamily="50" charset="-128"/>
              <a:ea typeface="Meiryo UI" panose="020B0604030504040204" pitchFamily="50" charset="-128"/>
              <a:cs typeface="+mn-cs"/>
            </a:rPr>
            <a:t>シートの間に複製してください。</a:t>
          </a:r>
          <a:endParaRPr kumimoji="1" lang="en-US" altLang="ja-JP" sz="1100" b="1">
            <a:solidFill>
              <a:srgbClr val="FF0000"/>
            </a:solidFill>
            <a:latin typeface="Meiryo UI" panose="020B0604030504040204" pitchFamily="50" charset="-128"/>
            <a:ea typeface="Meiryo UI" panose="020B0604030504040204" pitchFamily="50" charset="-128"/>
            <a:cs typeface="+mn-cs"/>
          </a:endParaRPr>
        </a:p>
        <a:p>
          <a:pPr marL="0" indent="0" algn="l"/>
          <a:r>
            <a:rPr kumimoji="1" lang="ja-JP" altLang="en-US" sz="1100" b="1">
              <a:solidFill>
                <a:srgbClr val="FF0000"/>
              </a:solidFill>
              <a:latin typeface="Meiryo UI" panose="020B0604030504040204" pitchFamily="50" charset="-128"/>
              <a:ea typeface="Meiryo UI" panose="020B0604030504040204" pitchFamily="50" charset="-128"/>
              <a:cs typeface="+mn-cs"/>
            </a:rPr>
            <a:t>②積算内訳表より上（</a:t>
          </a:r>
          <a:r>
            <a:rPr kumimoji="1" lang="en-US" altLang="ja-JP" sz="1100" b="1">
              <a:solidFill>
                <a:srgbClr val="FF0000"/>
              </a:solidFill>
              <a:latin typeface="Meiryo UI" panose="020B0604030504040204" pitchFamily="50" charset="-128"/>
              <a:ea typeface="Meiryo UI" panose="020B0604030504040204" pitchFamily="50" charset="-128"/>
              <a:cs typeface="+mn-cs"/>
            </a:rPr>
            <a:t>10</a:t>
          </a:r>
          <a:r>
            <a:rPr kumimoji="1" lang="ja-JP" altLang="en-US" sz="1100" b="1">
              <a:solidFill>
                <a:srgbClr val="FF0000"/>
              </a:solidFill>
              <a:latin typeface="Meiryo UI" panose="020B0604030504040204" pitchFamily="50" charset="-128"/>
              <a:ea typeface="Meiryo UI" panose="020B0604030504040204" pitchFamily="50" charset="-128"/>
              <a:cs typeface="+mn-cs"/>
            </a:rPr>
            <a:t>行目より上）に行を追加しないでください。</a:t>
          </a:r>
          <a:endParaRPr kumimoji="1" lang="en-US" altLang="ja-JP" sz="1100" b="1">
            <a:solidFill>
              <a:srgbClr val="FF0000"/>
            </a:solidFill>
            <a:latin typeface="Meiryo UI" panose="020B0604030504040204" pitchFamily="50" charset="-128"/>
            <a:ea typeface="Meiryo UI" panose="020B0604030504040204" pitchFamily="50" charset="-128"/>
            <a:cs typeface="+mn-cs"/>
          </a:endParaRPr>
        </a:p>
      </xdr:txBody>
    </xdr:sp>
    <xdr:clientData/>
  </xdr:twoCellAnchor>
  <xdr:twoCellAnchor>
    <xdr:from>
      <xdr:col>15</xdr:col>
      <xdr:colOff>272809</xdr:colOff>
      <xdr:row>55</xdr:row>
      <xdr:rowOff>103906</xdr:rowOff>
    </xdr:from>
    <xdr:to>
      <xdr:col>22</xdr:col>
      <xdr:colOff>73854</xdr:colOff>
      <xdr:row>58</xdr:row>
      <xdr:rowOff>174525</xdr:rowOff>
    </xdr:to>
    <xdr:sp macro="" textlink="">
      <xdr:nvSpPr>
        <xdr:cNvPr id="23" name="正方形/長方形 1">
          <a:extLst>
            <a:ext uri="{FF2B5EF4-FFF2-40B4-BE49-F238E27FC236}">
              <a16:creationId xmlns:a16="http://schemas.microsoft.com/office/drawing/2014/main" id="{BA2CB9D6-D8BD-43B5-B70B-AF7EFB4C601F}"/>
            </a:ext>
          </a:extLst>
        </xdr:cNvPr>
        <xdr:cNvSpPr/>
      </xdr:nvSpPr>
      <xdr:spPr>
        <a:xfrm>
          <a:off x="8083309" y="10390906"/>
          <a:ext cx="4153970" cy="642119"/>
        </a:xfrm>
        <a:prstGeom prst="rect">
          <a:avLst/>
        </a:prstGeom>
        <a:solidFill>
          <a:schemeClr val="accent4">
            <a:lumMod val="20000"/>
            <a:lumOff val="80000"/>
          </a:schemeClr>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kumimoji="1" lang="ja-JP" altLang="en-US" sz="1100" b="0">
              <a:solidFill>
                <a:schemeClr val="tx1"/>
              </a:solidFill>
              <a:latin typeface="Meiryo UI" panose="020B0604030504040204" pitchFamily="50" charset="-128"/>
              <a:ea typeface="Meiryo UI" panose="020B0604030504040204" pitchFamily="50" charset="-128"/>
              <a:cs typeface="+mn-cs"/>
            </a:rPr>
            <a:t>対象者</a:t>
          </a:r>
          <a:r>
            <a:rPr kumimoji="1" lang="en-US" altLang="ja-JP" sz="1100" b="0">
              <a:solidFill>
                <a:schemeClr val="tx1"/>
              </a:solidFill>
              <a:latin typeface="Meiryo UI" panose="020B0604030504040204" pitchFamily="50" charset="-128"/>
              <a:ea typeface="Meiryo UI" panose="020B0604030504040204" pitchFamily="50" charset="-128"/>
              <a:cs typeface="+mn-cs"/>
            </a:rPr>
            <a:t>1</a:t>
          </a:r>
          <a:r>
            <a:rPr kumimoji="1" lang="ja-JP" altLang="en-US" sz="1100" b="0">
              <a:solidFill>
                <a:schemeClr val="tx1"/>
              </a:solidFill>
              <a:latin typeface="Meiryo UI" panose="020B0604030504040204" pitchFamily="50" charset="-128"/>
              <a:ea typeface="Meiryo UI" panose="020B0604030504040204" pitchFamily="50" charset="-128"/>
              <a:cs typeface="+mn-cs"/>
            </a:rPr>
            <a:t>人あたりの申請金額が</a:t>
          </a:r>
          <a:r>
            <a:rPr kumimoji="1" lang="en-US" altLang="ja-JP" sz="1100" b="0">
              <a:solidFill>
                <a:schemeClr val="tx1"/>
              </a:solidFill>
              <a:latin typeface="Meiryo UI" panose="020B0604030504040204" pitchFamily="50" charset="-128"/>
              <a:ea typeface="Meiryo UI" panose="020B0604030504040204" pitchFamily="50" charset="-128"/>
              <a:cs typeface="+mn-cs"/>
            </a:rPr>
            <a:t>3,500</a:t>
          </a:r>
          <a:r>
            <a:rPr kumimoji="1" lang="ja-JP" altLang="en-US" sz="1100" b="0">
              <a:solidFill>
                <a:schemeClr val="tx1"/>
              </a:solidFill>
              <a:latin typeface="Meiryo UI" panose="020B0604030504040204" pitchFamily="50" charset="-128"/>
              <a:ea typeface="Meiryo UI" panose="020B0604030504040204" pitchFamily="50" charset="-128"/>
              <a:cs typeface="+mn-cs"/>
            </a:rPr>
            <a:t>円を超えている場合、こちらのセルにエラーがでます。ご確認ください。</a:t>
          </a:r>
          <a:endParaRPr kumimoji="1" lang="en-US" altLang="ja-JP" sz="1100" b="0">
            <a:solidFill>
              <a:schemeClr val="tx1"/>
            </a:solidFill>
            <a:latin typeface="Meiryo UI" panose="020B0604030504040204" pitchFamily="50" charset="-128"/>
            <a:ea typeface="Meiryo UI" panose="020B0604030504040204" pitchFamily="50" charset="-128"/>
            <a:cs typeface="+mn-cs"/>
          </a:endParaRPr>
        </a:p>
      </xdr:txBody>
    </xdr:sp>
    <xdr:clientData/>
  </xdr:twoCellAnchor>
  <xdr:twoCellAnchor>
    <xdr:from>
      <xdr:col>15</xdr:col>
      <xdr:colOff>6040</xdr:colOff>
      <xdr:row>54</xdr:row>
      <xdr:rowOff>118191</xdr:rowOff>
    </xdr:from>
    <xdr:to>
      <xdr:col>15</xdr:col>
      <xdr:colOff>377470</xdr:colOff>
      <xdr:row>56</xdr:row>
      <xdr:rowOff>92110</xdr:rowOff>
    </xdr:to>
    <xdr:sp macro="" textlink="">
      <xdr:nvSpPr>
        <xdr:cNvPr id="24" name="楕円 15">
          <a:extLst>
            <a:ext uri="{FF2B5EF4-FFF2-40B4-BE49-F238E27FC236}">
              <a16:creationId xmlns:a16="http://schemas.microsoft.com/office/drawing/2014/main" id="{E435C21D-7A3E-4701-A25F-2D2C60D37E5F}"/>
            </a:ext>
          </a:extLst>
        </xdr:cNvPr>
        <xdr:cNvSpPr/>
      </xdr:nvSpPr>
      <xdr:spPr>
        <a:xfrm>
          <a:off x="7816540" y="10214691"/>
          <a:ext cx="371430" cy="354919"/>
        </a:xfrm>
        <a:prstGeom prst="ellipse">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kumimoji="1" lang="en-US" altLang="ja-JP" sz="1600">
              <a:solidFill>
                <a:schemeClr val="bg1"/>
              </a:solidFill>
              <a:latin typeface="Meiryo UI" panose="020B0604030504040204" pitchFamily="50" charset="-128"/>
              <a:ea typeface="Meiryo UI" panose="020B0604030504040204" pitchFamily="50" charset="-128"/>
              <a:cs typeface="+mn-cs"/>
            </a:rPr>
            <a:t>G</a:t>
          </a:r>
          <a:endParaRPr kumimoji="1" lang="ja-JP" altLang="en-US" sz="1600">
            <a:solidFill>
              <a:schemeClr val="bg1"/>
            </a:solidFill>
            <a:latin typeface="Meiryo UI" panose="020B0604030504040204" pitchFamily="50" charset="-128"/>
            <a:ea typeface="Meiryo UI" panose="020B0604030504040204" pitchFamily="50" charset="-128"/>
            <a:cs typeface="+mn-cs"/>
          </a:endParaRPr>
        </a:p>
      </xdr:txBody>
    </xdr:sp>
    <xdr:clientData/>
  </xdr:twoCellAnchor>
  <xdr:twoCellAnchor>
    <xdr:from>
      <xdr:col>15</xdr:col>
      <xdr:colOff>272809</xdr:colOff>
      <xdr:row>41</xdr:row>
      <xdr:rowOff>21756</xdr:rowOff>
    </xdr:from>
    <xdr:to>
      <xdr:col>22</xdr:col>
      <xdr:colOff>68580</xdr:colOff>
      <xdr:row>53</xdr:row>
      <xdr:rowOff>150495</xdr:rowOff>
    </xdr:to>
    <xdr:sp macro="" textlink="">
      <xdr:nvSpPr>
        <xdr:cNvPr id="25" name="正方形/長方形 3">
          <a:extLst>
            <a:ext uri="{FF2B5EF4-FFF2-40B4-BE49-F238E27FC236}">
              <a16:creationId xmlns:a16="http://schemas.microsoft.com/office/drawing/2014/main" id="{E49A6945-62AC-481C-AEFB-41E5694A3684}"/>
            </a:ext>
          </a:extLst>
        </xdr:cNvPr>
        <xdr:cNvSpPr/>
      </xdr:nvSpPr>
      <xdr:spPr>
        <a:xfrm>
          <a:off x="8083309" y="7641756"/>
          <a:ext cx="4148696" cy="2414739"/>
        </a:xfrm>
        <a:prstGeom prst="rect">
          <a:avLst/>
        </a:prstGeom>
        <a:solidFill>
          <a:schemeClr val="accent4">
            <a:lumMod val="20000"/>
            <a:lumOff val="80000"/>
          </a:schemeClr>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kumimoji="1" lang="ja-JP" altLang="en-US" sz="1100" b="0">
              <a:solidFill>
                <a:schemeClr val="tx1"/>
              </a:solidFill>
              <a:latin typeface="Meiryo UI" panose="020B0604030504040204" pitchFamily="50" charset="-128"/>
              <a:ea typeface="Meiryo UI" panose="020B0604030504040204" pitchFamily="50" charset="-128"/>
              <a:cs typeface="+mn-cs"/>
            </a:rPr>
            <a:t>委託費については、見積書を別途添付してください。</a:t>
          </a:r>
          <a:endParaRPr kumimoji="1" lang="en-US" altLang="ja-JP" sz="1100" b="0">
            <a:solidFill>
              <a:schemeClr val="tx1"/>
            </a:solidFill>
            <a:latin typeface="Meiryo UI" panose="020B0604030504040204" pitchFamily="50" charset="-128"/>
            <a:ea typeface="Meiryo UI" panose="020B0604030504040204" pitchFamily="50" charset="-128"/>
            <a:cs typeface="+mn-cs"/>
          </a:endParaRPr>
        </a:p>
        <a:p>
          <a:pPr marL="0" indent="0" algn="l"/>
          <a:r>
            <a:rPr kumimoji="1" lang="ja-JP" altLang="en-US" sz="1100" b="0">
              <a:solidFill>
                <a:schemeClr val="tx1"/>
              </a:solidFill>
              <a:latin typeface="Meiryo UI" panose="020B0604030504040204" pitchFamily="50" charset="-128"/>
              <a:ea typeface="Meiryo UI" panose="020B0604030504040204" pitchFamily="50" charset="-128"/>
              <a:cs typeface="+mn-cs"/>
            </a:rPr>
            <a:t>（見積もり記載参考）</a:t>
          </a:r>
          <a:endParaRPr kumimoji="1" lang="en-US" altLang="ja-JP" sz="1100" b="0">
            <a:solidFill>
              <a:schemeClr val="tx1"/>
            </a:solidFill>
            <a:latin typeface="Meiryo UI" panose="020B0604030504040204" pitchFamily="50" charset="-128"/>
            <a:ea typeface="Meiryo UI" panose="020B0604030504040204" pitchFamily="50" charset="-128"/>
            <a:cs typeface="+mn-cs"/>
          </a:endParaRPr>
        </a:p>
      </xdr:txBody>
    </xdr:sp>
    <xdr:clientData/>
  </xdr:twoCellAnchor>
  <xdr:twoCellAnchor>
    <xdr:from>
      <xdr:col>15</xdr:col>
      <xdr:colOff>3500</xdr:colOff>
      <xdr:row>40</xdr:row>
      <xdr:rowOff>87377</xdr:rowOff>
    </xdr:from>
    <xdr:to>
      <xdr:col>15</xdr:col>
      <xdr:colOff>377470</xdr:colOff>
      <xdr:row>42</xdr:row>
      <xdr:rowOff>65107</xdr:rowOff>
    </xdr:to>
    <xdr:sp macro="" textlink="">
      <xdr:nvSpPr>
        <xdr:cNvPr id="26" name="楕円 15">
          <a:extLst>
            <a:ext uri="{FF2B5EF4-FFF2-40B4-BE49-F238E27FC236}">
              <a16:creationId xmlns:a16="http://schemas.microsoft.com/office/drawing/2014/main" id="{C24D44D6-F5DD-43A0-84F0-73DD1C4BCB03}"/>
            </a:ext>
          </a:extLst>
        </xdr:cNvPr>
        <xdr:cNvSpPr/>
      </xdr:nvSpPr>
      <xdr:spPr>
        <a:xfrm>
          <a:off x="7814000" y="7516877"/>
          <a:ext cx="373970" cy="358730"/>
        </a:xfrm>
        <a:prstGeom prst="ellipse">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kumimoji="1" lang="en-US" altLang="ja-JP" sz="1600">
              <a:solidFill>
                <a:schemeClr val="bg1"/>
              </a:solidFill>
              <a:latin typeface="Meiryo UI" panose="020B0604030504040204" pitchFamily="50" charset="-128"/>
              <a:ea typeface="Meiryo UI" panose="020B0604030504040204" pitchFamily="50" charset="-128"/>
              <a:cs typeface="+mn-cs"/>
            </a:rPr>
            <a:t>F</a:t>
          </a:r>
          <a:endParaRPr kumimoji="1" lang="ja-JP" altLang="en-US" sz="1600">
            <a:solidFill>
              <a:schemeClr val="bg1"/>
            </a:solidFill>
            <a:latin typeface="Meiryo UI" panose="020B0604030504040204" pitchFamily="50" charset="-128"/>
            <a:ea typeface="Meiryo UI" panose="020B0604030504040204" pitchFamily="50" charset="-128"/>
            <a:cs typeface="+mn-cs"/>
          </a:endParaRPr>
        </a:p>
      </xdr:txBody>
    </xdr:sp>
    <xdr:clientData/>
  </xdr:twoCellAnchor>
  <xdr:twoCellAnchor>
    <xdr:from>
      <xdr:col>0</xdr:col>
      <xdr:colOff>144379</xdr:colOff>
      <xdr:row>56</xdr:row>
      <xdr:rowOff>24064</xdr:rowOff>
    </xdr:from>
    <xdr:to>
      <xdr:col>15</xdr:col>
      <xdr:colOff>0</xdr:colOff>
      <xdr:row>60</xdr:row>
      <xdr:rowOff>190043</xdr:rowOff>
    </xdr:to>
    <xdr:sp macro="" textlink="">
      <xdr:nvSpPr>
        <xdr:cNvPr id="27" name="正方形/長方形 4">
          <a:extLst>
            <a:ext uri="{FF2B5EF4-FFF2-40B4-BE49-F238E27FC236}">
              <a16:creationId xmlns:a16="http://schemas.microsoft.com/office/drawing/2014/main" id="{79561781-ABBD-4A38-9DF0-7C3AF88F1FE5}"/>
            </a:ext>
          </a:extLst>
        </xdr:cNvPr>
        <xdr:cNvSpPr/>
      </xdr:nvSpPr>
      <xdr:spPr>
        <a:xfrm>
          <a:off x="144379" y="9549064"/>
          <a:ext cx="7658501" cy="927979"/>
        </a:xfrm>
        <a:prstGeom prst="rect">
          <a:avLst/>
        </a:prstGeom>
        <a:solidFill>
          <a:schemeClr val="accent4">
            <a:lumMod val="20000"/>
            <a:lumOff val="80000"/>
            <a:alpha val="40000"/>
          </a:schemeClr>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55</xdr:row>
      <xdr:rowOff>110391</xdr:rowOff>
    </xdr:from>
    <xdr:to>
      <xdr:col>1</xdr:col>
      <xdr:colOff>207600</xdr:colOff>
      <xdr:row>57</xdr:row>
      <xdr:rowOff>86714</xdr:rowOff>
    </xdr:to>
    <xdr:sp macro="" textlink="">
      <xdr:nvSpPr>
        <xdr:cNvPr id="28" name="楕円 17">
          <a:extLst>
            <a:ext uri="{FF2B5EF4-FFF2-40B4-BE49-F238E27FC236}">
              <a16:creationId xmlns:a16="http://schemas.microsoft.com/office/drawing/2014/main" id="{5EC93A2F-CC1F-4961-9CEB-EC9480D4B2C3}"/>
            </a:ext>
          </a:extLst>
        </xdr:cNvPr>
        <xdr:cNvSpPr/>
      </xdr:nvSpPr>
      <xdr:spPr>
        <a:xfrm>
          <a:off x="0" y="10397391"/>
          <a:ext cx="360000" cy="357323"/>
        </a:xfrm>
        <a:prstGeom prst="ellipse">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kumimoji="1" lang="en-US" altLang="ja-JP" sz="1600">
              <a:solidFill>
                <a:schemeClr val="bg1"/>
              </a:solidFill>
              <a:latin typeface="Meiryo UI" panose="020B0604030504040204" pitchFamily="50" charset="-128"/>
              <a:ea typeface="Meiryo UI" panose="020B0604030504040204" pitchFamily="50" charset="-128"/>
              <a:cs typeface="+mn-cs"/>
            </a:rPr>
            <a:t>F</a:t>
          </a:r>
          <a:endParaRPr kumimoji="1" lang="ja-JP" altLang="en-US" sz="1600">
            <a:solidFill>
              <a:schemeClr val="bg1"/>
            </a:solidFill>
            <a:latin typeface="Meiryo UI" panose="020B0604030504040204" pitchFamily="50" charset="-128"/>
            <a:ea typeface="Meiryo UI" panose="020B0604030504040204" pitchFamily="50" charset="-128"/>
            <a:cs typeface="+mn-cs"/>
          </a:endParaRPr>
        </a:p>
      </xdr:txBody>
    </xdr:sp>
    <xdr:clientData/>
  </xdr:twoCellAnchor>
  <xdr:twoCellAnchor>
    <xdr:from>
      <xdr:col>14</xdr:col>
      <xdr:colOff>176463</xdr:colOff>
      <xdr:row>60</xdr:row>
      <xdr:rowOff>184485</xdr:rowOff>
    </xdr:from>
    <xdr:to>
      <xdr:col>16</xdr:col>
      <xdr:colOff>8021</xdr:colOff>
      <xdr:row>62</xdr:row>
      <xdr:rowOff>8021</xdr:rowOff>
    </xdr:to>
    <xdr:sp macro="" textlink="">
      <xdr:nvSpPr>
        <xdr:cNvPr id="29" name="正方形/長方形 4">
          <a:extLst>
            <a:ext uri="{FF2B5EF4-FFF2-40B4-BE49-F238E27FC236}">
              <a16:creationId xmlns:a16="http://schemas.microsoft.com/office/drawing/2014/main" id="{CC4F174B-0FEF-49FB-B875-BF68BD7F82E8}"/>
            </a:ext>
          </a:extLst>
        </xdr:cNvPr>
        <xdr:cNvSpPr/>
      </xdr:nvSpPr>
      <xdr:spPr>
        <a:xfrm>
          <a:off x="7750743" y="10471485"/>
          <a:ext cx="745958" cy="204536"/>
        </a:xfrm>
        <a:prstGeom prst="rect">
          <a:avLst/>
        </a:prstGeom>
        <a:solidFill>
          <a:schemeClr val="accent4">
            <a:lumMod val="20000"/>
            <a:lumOff val="80000"/>
            <a:alpha val="40000"/>
          </a:schemeClr>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376989</xdr:colOff>
      <xdr:row>60</xdr:row>
      <xdr:rowOff>120418</xdr:rowOff>
    </xdr:from>
    <xdr:to>
      <xdr:col>15</xdr:col>
      <xdr:colOff>47179</xdr:colOff>
      <xdr:row>62</xdr:row>
      <xdr:rowOff>96740</xdr:rowOff>
    </xdr:to>
    <xdr:sp macro="" textlink="">
      <xdr:nvSpPr>
        <xdr:cNvPr id="30" name="楕円 17">
          <a:extLst>
            <a:ext uri="{FF2B5EF4-FFF2-40B4-BE49-F238E27FC236}">
              <a16:creationId xmlns:a16="http://schemas.microsoft.com/office/drawing/2014/main" id="{E68358EF-3CB3-419B-83DB-C6CDC212C9C2}"/>
            </a:ext>
          </a:extLst>
        </xdr:cNvPr>
        <xdr:cNvSpPr/>
      </xdr:nvSpPr>
      <xdr:spPr>
        <a:xfrm>
          <a:off x="7494069" y="10407418"/>
          <a:ext cx="355990" cy="357322"/>
        </a:xfrm>
        <a:prstGeom prst="ellipse">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kumimoji="1" lang="en-US" altLang="ja-JP" sz="1600">
              <a:solidFill>
                <a:schemeClr val="bg1"/>
              </a:solidFill>
              <a:latin typeface="Meiryo UI" panose="020B0604030504040204" pitchFamily="50" charset="-128"/>
              <a:ea typeface="Meiryo UI" panose="020B0604030504040204" pitchFamily="50" charset="-128"/>
              <a:cs typeface="+mn-cs"/>
            </a:rPr>
            <a:t>G</a:t>
          </a:r>
          <a:endParaRPr kumimoji="1" lang="ja-JP" altLang="en-US" sz="1600">
            <a:solidFill>
              <a:schemeClr val="bg1"/>
            </a:solidFill>
            <a:latin typeface="Meiryo UI" panose="020B0604030504040204" pitchFamily="50" charset="-128"/>
            <a:ea typeface="Meiryo UI" panose="020B0604030504040204" pitchFamily="50" charset="-128"/>
            <a:cs typeface="+mn-cs"/>
          </a:endParaRPr>
        </a:p>
      </xdr:txBody>
    </xdr:sp>
    <xdr:clientData/>
  </xdr:twoCellAnchor>
  <xdr:twoCellAnchor>
    <xdr:from>
      <xdr:col>0</xdr:col>
      <xdr:colOff>0</xdr:colOff>
      <xdr:row>18</xdr:row>
      <xdr:rowOff>1089</xdr:rowOff>
    </xdr:from>
    <xdr:to>
      <xdr:col>0</xdr:col>
      <xdr:colOff>0</xdr:colOff>
      <xdr:row>25</xdr:row>
      <xdr:rowOff>185057</xdr:rowOff>
    </xdr:to>
    <xdr:sp macro="" textlink="">
      <xdr:nvSpPr>
        <xdr:cNvPr id="31" name="吹き出し: 角を丸めた四角形 30">
          <a:extLst>
            <a:ext uri="{FF2B5EF4-FFF2-40B4-BE49-F238E27FC236}">
              <a16:creationId xmlns:a16="http://schemas.microsoft.com/office/drawing/2014/main" id="{98EE71D4-4D0A-4E83-B75A-99E588856C8E}"/>
            </a:ext>
          </a:extLst>
        </xdr:cNvPr>
        <xdr:cNvSpPr/>
      </xdr:nvSpPr>
      <xdr:spPr>
        <a:xfrm>
          <a:off x="0" y="3239589"/>
          <a:ext cx="0" cy="1517468"/>
        </a:xfrm>
        <a:prstGeom prst="wedgeRoundRectCallout">
          <a:avLst>
            <a:gd name="adj1" fmla="val -89398"/>
            <a:gd name="adj2" fmla="val 17296"/>
            <a:gd name="adj3" fmla="val 16667"/>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t>&gt;</a:t>
          </a:r>
          <a:r>
            <a:rPr kumimoji="1" lang="ja-JP" altLang="en-US" sz="1100"/>
            <a:t>一井さん</a:t>
          </a:r>
          <a:endParaRPr kumimoji="1" lang="en-US" altLang="ja-JP" sz="1100"/>
        </a:p>
        <a:p>
          <a:pPr algn="l"/>
          <a:r>
            <a:rPr kumimoji="1" lang="ja-JP" altLang="en-US" sz="1100"/>
            <a:t>多分、自社スタッフの経費は入れられない費用感なので、ここは入れるなら謝金と同じ感じで看護師（検査者）とかでお願いします。</a:t>
          </a:r>
          <a:endParaRPr kumimoji="1" lang="en-US" altLang="ja-JP" sz="1100"/>
        </a:p>
      </xdr:txBody>
    </xdr:sp>
    <xdr:clientData/>
  </xdr:twoCellAnchor>
  <xdr:twoCellAnchor>
    <xdr:from>
      <xdr:col>15</xdr:col>
      <xdr:colOff>9925</xdr:colOff>
      <xdr:row>32</xdr:row>
      <xdr:rowOff>8134</xdr:rowOff>
    </xdr:from>
    <xdr:to>
      <xdr:col>15</xdr:col>
      <xdr:colOff>366115</xdr:colOff>
      <xdr:row>33</xdr:row>
      <xdr:rowOff>177635</xdr:rowOff>
    </xdr:to>
    <xdr:sp macro="" textlink="">
      <xdr:nvSpPr>
        <xdr:cNvPr id="32" name="楕円 10">
          <a:extLst>
            <a:ext uri="{FF2B5EF4-FFF2-40B4-BE49-F238E27FC236}">
              <a16:creationId xmlns:a16="http://schemas.microsoft.com/office/drawing/2014/main" id="{68B21AFE-18B4-4325-834B-D692F0953809}"/>
            </a:ext>
          </a:extLst>
        </xdr:cNvPr>
        <xdr:cNvSpPr/>
      </xdr:nvSpPr>
      <xdr:spPr>
        <a:xfrm>
          <a:off x="7812805" y="5913634"/>
          <a:ext cx="356190" cy="360001"/>
        </a:xfrm>
        <a:prstGeom prst="ellipse">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kumimoji="1" lang="en-US" altLang="ja-JP" sz="1600">
              <a:solidFill>
                <a:schemeClr val="bg1"/>
              </a:solidFill>
              <a:latin typeface="Meiryo UI" panose="020B0604030504040204" pitchFamily="50" charset="-128"/>
              <a:ea typeface="Meiryo UI" panose="020B0604030504040204" pitchFamily="50" charset="-128"/>
              <a:cs typeface="+mn-cs"/>
            </a:rPr>
            <a:t>E</a:t>
          </a:r>
        </a:p>
      </xdr:txBody>
    </xdr:sp>
    <xdr:clientData/>
  </xdr:twoCellAnchor>
  <xdr:twoCellAnchor editAs="oneCell">
    <xdr:from>
      <xdr:col>16</xdr:col>
      <xdr:colOff>388619</xdr:colOff>
      <xdr:row>43</xdr:row>
      <xdr:rowOff>112395</xdr:rowOff>
    </xdr:from>
    <xdr:to>
      <xdr:col>20</xdr:col>
      <xdr:colOff>584200</xdr:colOff>
      <xdr:row>53</xdr:row>
      <xdr:rowOff>107291</xdr:rowOff>
    </xdr:to>
    <xdr:pic>
      <xdr:nvPicPr>
        <xdr:cNvPr id="33" name="図 32">
          <a:extLst>
            <a:ext uri="{FF2B5EF4-FFF2-40B4-BE49-F238E27FC236}">
              <a16:creationId xmlns:a16="http://schemas.microsoft.com/office/drawing/2014/main" id="{F1FF4FBC-D399-2E10-9D2D-A6EAFFFE8338}"/>
            </a:ext>
          </a:extLst>
        </xdr:cNvPr>
        <xdr:cNvPicPr>
          <a:picLocks noChangeAspect="1"/>
        </xdr:cNvPicPr>
      </xdr:nvPicPr>
      <xdr:blipFill rotWithShape="1">
        <a:blip xmlns:r="http://schemas.openxmlformats.org/officeDocument/2006/relationships" r:embed="rId1"/>
        <a:srcRect l="4847" t="11972" r="7897" b="8047"/>
        <a:stretch>
          <a:fillRect/>
        </a:stretch>
      </xdr:blipFill>
      <xdr:spPr>
        <a:xfrm>
          <a:off x="8884919" y="8113395"/>
          <a:ext cx="2938781" cy="18998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15</xdr:col>
      <xdr:colOff>282969</xdr:colOff>
      <xdr:row>13</xdr:row>
      <xdr:rowOff>23004</xdr:rowOff>
    </xdr:from>
    <xdr:to>
      <xdr:col>22</xdr:col>
      <xdr:colOff>73854</xdr:colOff>
      <xdr:row>15</xdr:row>
      <xdr:rowOff>79208</xdr:rowOff>
    </xdr:to>
    <xdr:sp macro="" textlink="">
      <xdr:nvSpPr>
        <xdr:cNvPr id="21" name="正方形/長方形 1">
          <a:extLst>
            <a:ext uri="{FF2B5EF4-FFF2-40B4-BE49-F238E27FC236}">
              <a16:creationId xmlns:a16="http://schemas.microsoft.com/office/drawing/2014/main" id="{C1947511-D28E-4006-BE3B-7317438A70F4}"/>
            </a:ext>
          </a:extLst>
        </xdr:cNvPr>
        <xdr:cNvSpPr/>
      </xdr:nvSpPr>
      <xdr:spPr>
        <a:xfrm>
          <a:off x="8015264" y="1739509"/>
          <a:ext cx="4162358" cy="441215"/>
        </a:xfrm>
        <a:prstGeom prst="rect">
          <a:avLst/>
        </a:prstGeom>
        <a:solidFill>
          <a:schemeClr val="accent4">
            <a:lumMod val="20000"/>
            <a:lumOff val="80000"/>
          </a:schemeClr>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kumimoji="1" lang="ja-JP" altLang="en-US" sz="1100" b="0">
              <a:solidFill>
                <a:schemeClr val="tx1"/>
              </a:solidFill>
              <a:latin typeface="Meiryo UI" panose="020B0604030504040204" pitchFamily="50" charset="-128"/>
              <a:ea typeface="Meiryo UI" panose="020B0604030504040204" pitchFamily="50" charset="-128"/>
              <a:cs typeface="+mn-cs"/>
            </a:rPr>
            <a:t>申請団体名を記入してください。</a:t>
          </a:r>
          <a:endParaRPr kumimoji="1" lang="en-US" altLang="ja-JP" sz="1100" b="0">
            <a:solidFill>
              <a:schemeClr val="tx1"/>
            </a:solidFill>
            <a:latin typeface="Meiryo UI" panose="020B0604030504040204" pitchFamily="50" charset="-128"/>
            <a:ea typeface="Meiryo UI" panose="020B0604030504040204" pitchFamily="50" charset="-128"/>
            <a:cs typeface="+mn-cs"/>
          </a:endParaRPr>
        </a:p>
      </xdr:txBody>
    </xdr:sp>
    <xdr:clientData/>
  </xdr:twoCellAnchor>
  <xdr:twoCellAnchor>
    <xdr:from>
      <xdr:col>6</xdr:col>
      <xdr:colOff>184150</xdr:colOff>
      <xdr:row>3</xdr:row>
      <xdr:rowOff>142824</xdr:rowOff>
    </xdr:from>
    <xdr:to>
      <xdr:col>14</xdr:col>
      <xdr:colOff>204470</xdr:colOff>
      <xdr:row>4</xdr:row>
      <xdr:rowOff>147714</xdr:rowOff>
    </xdr:to>
    <xdr:sp macro="" textlink="">
      <xdr:nvSpPr>
        <xdr:cNvPr id="264" name="正方形/長方形 2">
          <a:extLst>
            <a:ext uri="{FF2B5EF4-FFF2-40B4-BE49-F238E27FC236}">
              <a16:creationId xmlns:a16="http://schemas.microsoft.com/office/drawing/2014/main" id="{1B7429A9-8CC2-4147-BAB9-8AF1D0CF24D9}"/>
            </a:ext>
          </a:extLst>
        </xdr:cNvPr>
        <xdr:cNvSpPr/>
      </xdr:nvSpPr>
      <xdr:spPr>
        <a:xfrm>
          <a:off x="4527550" y="638124"/>
          <a:ext cx="3144520" cy="157290"/>
        </a:xfrm>
        <a:prstGeom prst="rect">
          <a:avLst/>
        </a:prstGeom>
        <a:solidFill>
          <a:schemeClr val="accent4">
            <a:lumMod val="20000"/>
            <a:lumOff val="80000"/>
            <a:alpha val="40000"/>
          </a:schemeClr>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25165</xdr:colOff>
      <xdr:row>12</xdr:row>
      <xdr:rowOff>45864</xdr:rowOff>
    </xdr:from>
    <xdr:to>
      <xdr:col>15</xdr:col>
      <xdr:colOff>385165</xdr:colOff>
      <xdr:row>14</xdr:row>
      <xdr:rowOff>60958</xdr:rowOff>
    </xdr:to>
    <xdr:sp macro="" textlink="">
      <xdr:nvSpPr>
        <xdr:cNvPr id="22" name="楕円 3">
          <a:extLst>
            <a:ext uri="{FF2B5EF4-FFF2-40B4-BE49-F238E27FC236}">
              <a16:creationId xmlns:a16="http://schemas.microsoft.com/office/drawing/2014/main" id="{FFCAF488-0524-47EE-A6D0-CA26E01A5D24}"/>
            </a:ext>
          </a:extLst>
        </xdr:cNvPr>
        <xdr:cNvSpPr>
          <a:spLocks noChangeAspect="1"/>
        </xdr:cNvSpPr>
      </xdr:nvSpPr>
      <xdr:spPr>
        <a:xfrm>
          <a:off x="7985824" y="2179464"/>
          <a:ext cx="360000" cy="355753"/>
        </a:xfrm>
        <a:prstGeom prst="ellipse">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kumimoji="1" lang="en-US" altLang="ja-JP" sz="1600">
              <a:solidFill>
                <a:schemeClr val="bg1"/>
              </a:solidFill>
              <a:latin typeface="Meiryo UI" panose="020B0604030504040204" pitchFamily="50" charset="-128"/>
              <a:ea typeface="Meiryo UI" panose="020B0604030504040204" pitchFamily="50" charset="-128"/>
              <a:cs typeface="+mn-cs"/>
            </a:rPr>
            <a:t>A</a:t>
          </a:r>
          <a:endParaRPr kumimoji="1" lang="ja-JP" altLang="en-US" sz="1600">
            <a:solidFill>
              <a:schemeClr val="bg1"/>
            </a:solidFill>
            <a:latin typeface="Meiryo UI" panose="020B0604030504040204" pitchFamily="50" charset="-128"/>
            <a:ea typeface="Meiryo UI" panose="020B0604030504040204" pitchFamily="50" charset="-128"/>
            <a:cs typeface="+mn-cs"/>
          </a:endParaRPr>
        </a:p>
      </xdr:txBody>
    </xdr:sp>
    <xdr:clientData/>
  </xdr:twoCellAnchor>
  <xdr:twoCellAnchor>
    <xdr:from>
      <xdr:col>4</xdr:col>
      <xdr:colOff>19116</xdr:colOff>
      <xdr:row>14</xdr:row>
      <xdr:rowOff>59056</xdr:rowOff>
    </xdr:from>
    <xdr:to>
      <xdr:col>5</xdr:col>
      <xdr:colOff>0</xdr:colOff>
      <xdr:row>60</xdr:row>
      <xdr:rowOff>165736</xdr:rowOff>
    </xdr:to>
    <xdr:sp macro="" textlink="">
      <xdr:nvSpPr>
        <xdr:cNvPr id="571" name="正方形/長方形 4">
          <a:extLst>
            <a:ext uri="{FF2B5EF4-FFF2-40B4-BE49-F238E27FC236}">
              <a16:creationId xmlns:a16="http://schemas.microsoft.com/office/drawing/2014/main" id="{4A3C4AE9-0D4D-4B99-8672-D070CD4B1846}"/>
            </a:ext>
          </a:extLst>
        </xdr:cNvPr>
        <xdr:cNvSpPr/>
      </xdr:nvSpPr>
      <xdr:spPr>
        <a:xfrm>
          <a:off x="1672656" y="2535556"/>
          <a:ext cx="1786824" cy="7917180"/>
        </a:xfrm>
        <a:prstGeom prst="rect">
          <a:avLst/>
        </a:prstGeom>
        <a:solidFill>
          <a:schemeClr val="accent4">
            <a:lumMod val="20000"/>
            <a:lumOff val="80000"/>
            <a:alpha val="40000"/>
          </a:schemeClr>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38100</xdr:colOff>
      <xdr:row>14</xdr:row>
      <xdr:rowOff>28575</xdr:rowOff>
    </xdr:from>
    <xdr:to>
      <xdr:col>15</xdr:col>
      <xdr:colOff>0</xdr:colOff>
      <xdr:row>60</xdr:row>
      <xdr:rowOff>143790</xdr:rowOff>
    </xdr:to>
    <xdr:sp macro="" textlink="">
      <xdr:nvSpPr>
        <xdr:cNvPr id="561" name="正方形/長方形 5">
          <a:extLst>
            <a:ext uri="{FF2B5EF4-FFF2-40B4-BE49-F238E27FC236}">
              <a16:creationId xmlns:a16="http://schemas.microsoft.com/office/drawing/2014/main" id="{175687C0-E9D9-4F62-9014-78F63F3D3A2E}"/>
            </a:ext>
          </a:extLst>
        </xdr:cNvPr>
        <xdr:cNvSpPr/>
      </xdr:nvSpPr>
      <xdr:spPr>
        <a:xfrm>
          <a:off x="4808220" y="1628775"/>
          <a:ext cx="5044440" cy="7925715"/>
        </a:xfrm>
        <a:prstGeom prst="rect">
          <a:avLst/>
        </a:prstGeom>
        <a:solidFill>
          <a:schemeClr val="accent4">
            <a:lumMod val="20000"/>
            <a:lumOff val="80000"/>
            <a:alpha val="40000"/>
          </a:schemeClr>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49020</xdr:colOff>
      <xdr:row>12</xdr:row>
      <xdr:rowOff>145526</xdr:rowOff>
    </xdr:from>
    <xdr:to>
      <xdr:col>7</xdr:col>
      <xdr:colOff>218520</xdr:colOff>
      <xdr:row>14</xdr:row>
      <xdr:rowOff>162626</xdr:rowOff>
    </xdr:to>
    <xdr:sp macro="" textlink="">
      <xdr:nvSpPr>
        <xdr:cNvPr id="34" name="楕円 6">
          <a:extLst>
            <a:ext uri="{FF2B5EF4-FFF2-40B4-BE49-F238E27FC236}">
              <a16:creationId xmlns:a16="http://schemas.microsoft.com/office/drawing/2014/main" id="{129B375F-F99C-4D88-85CD-BC08E0210EE6}"/>
            </a:ext>
          </a:extLst>
        </xdr:cNvPr>
        <xdr:cNvSpPr/>
      </xdr:nvSpPr>
      <xdr:spPr>
        <a:xfrm>
          <a:off x="4392420" y="1707626"/>
          <a:ext cx="360000" cy="360000"/>
        </a:xfrm>
        <a:prstGeom prst="ellipse">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kumimoji="1" lang="en-US" altLang="ja-JP" sz="1600">
              <a:solidFill>
                <a:schemeClr val="bg1"/>
              </a:solidFill>
              <a:latin typeface="Meiryo UI" panose="020B0604030504040204" pitchFamily="50" charset="-128"/>
              <a:ea typeface="Meiryo UI" panose="020B0604030504040204" pitchFamily="50" charset="-128"/>
              <a:cs typeface="+mn-cs"/>
            </a:rPr>
            <a:t>E</a:t>
          </a:r>
          <a:endParaRPr kumimoji="1" lang="ja-JP" altLang="en-US" sz="1600">
            <a:solidFill>
              <a:schemeClr val="bg1"/>
            </a:solidFill>
            <a:latin typeface="Meiryo UI" panose="020B0604030504040204" pitchFamily="50" charset="-128"/>
            <a:ea typeface="Meiryo UI" panose="020B0604030504040204" pitchFamily="50" charset="-128"/>
            <a:cs typeface="+mn-cs"/>
          </a:endParaRPr>
        </a:p>
      </xdr:txBody>
    </xdr:sp>
    <xdr:clientData/>
  </xdr:twoCellAnchor>
  <xdr:twoCellAnchor>
    <xdr:from>
      <xdr:col>0</xdr:col>
      <xdr:colOff>168911</xdr:colOff>
      <xdr:row>61</xdr:row>
      <xdr:rowOff>0</xdr:rowOff>
    </xdr:from>
    <xdr:to>
      <xdr:col>14</xdr:col>
      <xdr:colOff>217170</xdr:colOff>
      <xdr:row>61</xdr:row>
      <xdr:rowOff>635</xdr:rowOff>
    </xdr:to>
    <xdr:sp macro="" textlink="">
      <xdr:nvSpPr>
        <xdr:cNvPr id="8" name="正方形/長方形 7">
          <a:extLst>
            <a:ext uri="{FF2B5EF4-FFF2-40B4-BE49-F238E27FC236}">
              <a16:creationId xmlns:a16="http://schemas.microsoft.com/office/drawing/2014/main" id="{CA8959AA-48AA-4521-804A-B25469C721CB}"/>
            </a:ext>
          </a:extLst>
        </xdr:cNvPr>
        <xdr:cNvSpPr/>
      </xdr:nvSpPr>
      <xdr:spPr>
        <a:xfrm>
          <a:off x="168911" y="9970558"/>
          <a:ext cx="7919719" cy="355177"/>
        </a:xfrm>
        <a:prstGeom prst="rect">
          <a:avLst/>
        </a:prstGeom>
        <a:solidFill>
          <a:schemeClr val="accent4">
            <a:lumMod val="20000"/>
            <a:lumOff val="80000"/>
            <a:alpha val="40000"/>
          </a:schemeClr>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282969</xdr:colOff>
      <xdr:row>26</xdr:row>
      <xdr:rowOff>189697</xdr:rowOff>
    </xdr:from>
    <xdr:to>
      <xdr:col>22</xdr:col>
      <xdr:colOff>73854</xdr:colOff>
      <xdr:row>31</xdr:row>
      <xdr:rowOff>91171</xdr:rowOff>
    </xdr:to>
    <xdr:sp macro="" textlink="">
      <xdr:nvSpPr>
        <xdr:cNvPr id="10" name="正方形/長方形 9">
          <a:extLst>
            <a:ext uri="{FF2B5EF4-FFF2-40B4-BE49-F238E27FC236}">
              <a16:creationId xmlns:a16="http://schemas.microsoft.com/office/drawing/2014/main" id="{91B52166-121A-4446-8881-EBA4219674C1}"/>
            </a:ext>
          </a:extLst>
        </xdr:cNvPr>
        <xdr:cNvSpPr/>
      </xdr:nvSpPr>
      <xdr:spPr>
        <a:xfrm>
          <a:off x="8015264" y="4408771"/>
          <a:ext cx="4162358" cy="864000"/>
        </a:xfrm>
        <a:prstGeom prst="rect">
          <a:avLst/>
        </a:prstGeom>
        <a:solidFill>
          <a:schemeClr val="accent4">
            <a:lumMod val="20000"/>
            <a:lumOff val="80000"/>
          </a:schemeClr>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kumimoji="1" lang="ja-JP" altLang="en-US" sz="1100" b="0">
              <a:solidFill>
                <a:schemeClr val="tx1"/>
              </a:solidFill>
              <a:latin typeface="Meiryo UI" panose="020B0604030504040204" pitchFamily="50" charset="-128"/>
              <a:ea typeface="Meiryo UI" panose="020B0604030504040204" pitchFamily="50" charset="-128"/>
              <a:cs typeface="+mn-cs"/>
            </a:rPr>
            <a:t>支援対象経費について経費区分ごとに利用用途を具体的に記載してください。</a:t>
          </a:r>
          <a:endParaRPr kumimoji="1" lang="en-US" altLang="ja-JP" sz="1100" b="0">
            <a:solidFill>
              <a:schemeClr val="tx1"/>
            </a:solidFill>
            <a:latin typeface="Meiryo UI" panose="020B0604030504040204" pitchFamily="50" charset="-128"/>
            <a:ea typeface="Meiryo UI" panose="020B0604030504040204" pitchFamily="50" charset="-128"/>
            <a:cs typeface="+mn-cs"/>
          </a:endParaRPr>
        </a:p>
        <a:p>
          <a:pPr marL="0" indent="0" algn="l"/>
          <a:r>
            <a:rPr kumimoji="1" lang="ja-JP" altLang="en-US" sz="1100" b="0">
              <a:solidFill>
                <a:schemeClr val="tx1"/>
              </a:solidFill>
              <a:latin typeface="Meiryo UI" panose="020B0604030504040204" pitchFamily="50" charset="-128"/>
              <a:ea typeface="Meiryo UI" panose="020B0604030504040204" pitchFamily="50" charset="-128"/>
              <a:cs typeface="+mn-cs"/>
            </a:rPr>
            <a:t>入力行が足りない場合は行を追加してください。</a:t>
          </a:r>
          <a:endParaRPr kumimoji="1" lang="en-US" altLang="ja-JP" sz="1100" b="0">
            <a:solidFill>
              <a:schemeClr val="tx1"/>
            </a:solidFill>
            <a:latin typeface="Meiryo UI" panose="020B0604030504040204" pitchFamily="50" charset="-128"/>
            <a:ea typeface="Meiryo UI" panose="020B0604030504040204" pitchFamily="50" charset="-128"/>
            <a:cs typeface="+mn-cs"/>
          </a:endParaRPr>
        </a:p>
      </xdr:txBody>
    </xdr:sp>
    <xdr:clientData/>
  </xdr:twoCellAnchor>
  <xdr:twoCellAnchor>
    <xdr:from>
      <xdr:col>15</xdr:col>
      <xdr:colOff>25165</xdr:colOff>
      <xdr:row>26</xdr:row>
      <xdr:rowOff>76714</xdr:rowOff>
    </xdr:from>
    <xdr:to>
      <xdr:col>15</xdr:col>
      <xdr:colOff>381355</xdr:colOff>
      <xdr:row>28</xdr:row>
      <xdr:rowOff>55715</xdr:rowOff>
    </xdr:to>
    <xdr:sp macro="" textlink="">
      <xdr:nvSpPr>
        <xdr:cNvPr id="39" name="楕円 10">
          <a:extLst>
            <a:ext uri="{FF2B5EF4-FFF2-40B4-BE49-F238E27FC236}">
              <a16:creationId xmlns:a16="http://schemas.microsoft.com/office/drawing/2014/main" id="{5446166E-A159-48B7-8C32-6533081172C1}"/>
            </a:ext>
          </a:extLst>
        </xdr:cNvPr>
        <xdr:cNvSpPr/>
      </xdr:nvSpPr>
      <xdr:spPr>
        <a:xfrm>
          <a:off x="7985824" y="4810079"/>
          <a:ext cx="356190" cy="355518"/>
        </a:xfrm>
        <a:prstGeom prst="ellipse">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kumimoji="1" lang="en-US" altLang="ja-JP" sz="1600">
              <a:solidFill>
                <a:schemeClr val="bg1"/>
              </a:solidFill>
              <a:latin typeface="Meiryo UI" panose="020B0604030504040204" pitchFamily="50" charset="-128"/>
              <a:ea typeface="Meiryo UI" panose="020B0604030504040204" pitchFamily="50" charset="-128"/>
              <a:cs typeface="+mn-cs"/>
            </a:rPr>
            <a:t>D</a:t>
          </a:r>
          <a:endParaRPr kumimoji="1" lang="ja-JP" altLang="en-US" sz="1600">
            <a:solidFill>
              <a:schemeClr val="bg1"/>
            </a:solidFill>
            <a:latin typeface="Meiryo UI" panose="020B0604030504040204" pitchFamily="50" charset="-128"/>
            <a:ea typeface="Meiryo UI" panose="020B0604030504040204" pitchFamily="50" charset="-128"/>
            <a:cs typeface="+mn-cs"/>
          </a:endParaRPr>
        </a:p>
      </xdr:txBody>
    </xdr:sp>
    <xdr:clientData/>
  </xdr:twoCellAnchor>
  <xdr:twoCellAnchor>
    <xdr:from>
      <xdr:col>15</xdr:col>
      <xdr:colOff>282969</xdr:colOff>
      <xdr:row>33</xdr:row>
      <xdr:rowOff>94761</xdr:rowOff>
    </xdr:from>
    <xdr:to>
      <xdr:col>22</xdr:col>
      <xdr:colOff>73854</xdr:colOff>
      <xdr:row>41</xdr:row>
      <xdr:rowOff>38100</xdr:rowOff>
    </xdr:to>
    <xdr:sp macro="" textlink="">
      <xdr:nvSpPr>
        <xdr:cNvPr id="568" name="正方形/長方形 11">
          <a:extLst>
            <a:ext uri="{FF2B5EF4-FFF2-40B4-BE49-F238E27FC236}">
              <a16:creationId xmlns:a16="http://schemas.microsoft.com/office/drawing/2014/main" id="{6BE927FA-B39C-414B-B710-3ECAC8C9DAE7}"/>
            </a:ext>
          </a:extLst>
        </xdr:cNvPr>
        <xdr:cNvSpPr/>
      </xdr:nvSpPr>
      <xdr:spPr>
        <a:xfrm>
          <a:off x="8093469" y="6190761"/>
          <a:ext cx="4143810" cy="1467339"/>
        </a:xfrm>
        <a:prstGeom prst="rect">
          <a:avLst/>
        </a:prstGeom>
        <a:solidFill>
          <a:schemeClr val="accent4">
            <a:lumMod val="20000"/>
            <a:lumOff val="80000"/>
          </a:schemeClr>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kumimoji="1" lang="ja-JP" altLang="en-US" sz="1100" b="0">
              <a:solidFill>
                <a:schemeClr val="tx1"/>
              </a:solidFill>
              <a:latin typeface="Meiryo UI" panose="020B0604030504040204" pitchFamily="50" charset="-128"/>
              <a:ea typeface="Meiryo UI" panose="020B0604030504040204" pitchFamily="50" charset="-128"/>
              <a:cs typeface="+mn-cs"/>
            </a:rPr>
            <a:t>経費の内容ごとに算出根拠（税抜き）を記載してください。</a:t>
          </a:r>
          <a:endParaRPr kumimoji="1" lang="en-US" altLang="ja-JP" sz="1100" b="0">
            <a:solidFill>
              <a:schemeClr val="tx1"/>
            </a:solidFill>
            <a:latin typeface="Meiryo UI" panose="020B0604030504040204" pitchFamily="50" charset="-128"/>
            <a:ea typeface="Meiryo UI" panose="020B0604030504040204" pitchFamily="50" charset="-128"/>
            <a:cs typeface="+mn-cs"/>
          </a:endParaRPr>
        </a:p>
        <a:p>
          <a:pPr marL="0" indent="0" algn="l"/>
          <a:r>
            <a:rPr kumimoji="1" lang="ja-JP" altLang="en-US" sz="1100" b="0">
              <a:solidFill>
                <a:schemeClr val="tx1"/>
              </a:solidFill>
              <a:latin typeface="Meiryo UI" panose="020B0604030504040204" pitchFamily="50" charset="-128"/>
              <a:ea typeface="Meiryo UI" panose="020B0604030504040204" pitchFamily="50" charset="-128"/>
              <a:cs typeface="+mn-cs"/>
            </a:rPr>
            <a:t>金額は全て</a:t>
          </a:r>
          <a:r>
            <a:rPr kumimoji="1" lang="ja-JP" altLang="en-US" sz="1100" b="1">
              <a:solidFill>
                <a:srgbClr val="FF0000"/>
              </a:solidFill>
              <a:latin typeface="Meiryo UI" panose="020B0604030504040204" pitchFamily="50" charset="-128"/>
              <a:ea typeface="Meiryo UI" panose="020B0604030504040204" pitchFamily="50" charset="-128"/>
              <a:cs typeface="+mn-cs"/>
            </a:rPr>
            <a:t>税抜き</a:t>
          </a:r>
          <a:r>
            <a:rPr kumimoji="1" lang="ja-JP" altLang="en-US" sz="1100" b="0">
              <a:solidFill>
                <a:schemeClr val="tx1"/>
              </a:solidFill>
              <a:latin typeface="Meiryo UI" panose="020B0604030504040204" pitchFamily="50" charset="-128"/>
              <a:ea typeface="Meiryo UI" panose="020B0604030504040204" pitchFamily="50" charset="-128"/>
              <a:cs typeface="+mn-cs"/>
            </a:rPr>
            <a:t>で記載いただき、</a:t>
          </a:r>
          <a:r>
            <a:rPr kumimoji="1" lang="en-US" altLang="ja-JP" sz="1100" b="0">
              <a:solidFill>
                <a:schemeClr val="tx1"/>
              </a:solidFill>
              <a:latin typeface="Meiryo UI" panose="020B0604030504040204" pitchFamily="50" charset="-128"/>
              <a:ea typeface="Meiryo UI" panose="020B0604030504040204" pitchFamily="50" charset="-128"/>
              <a:cs typeface="+mn-cs"/>
            </a:rPr>
            <a:t>E</a:t>
          </a:r>
          <a:r>
            <a:rPr kumimoji="1" lang="ja-JP" altLang="en-US" sz="1100" b="0">
              <a:solidFill>
                <a:schemeClr val="tx1"/>
              </a:solidFill>
              <a:latin typeface="Meiryo UI" panose="020B0604030504040204" pitchFamily="50" charset="-128"/>
              <a:ea typeface="Meiryo UI" panose="020B0604030504040204" pitchFamily="50" charset="-128"/>
              <a:cs typeface="+mn-cs"/>
            </a:rPr>
            <a:t>列に正しく金額が反映されたことを確認してください。</a:t>
          </a:r>
          <a:endParaRPr kumimoji="1" lang="en-US" altLang="ja-JP" sz="1100" b="0">
            <a:solidFill>
              <a:schemeClr val="tx1"/>
            </a:solidFill>
            <a:latin typeface="Meiryo UI" panose="020B0604030504040204" pitchFamily="50" charset="-128"/>
            <a:ea typeface="Meiryo UI" panose="020B0604030504040204" pitchFamily="50" charset="-128"/>
            <a:cs typeface="+mn-cs"/>
          </a:endParaRPr>
        </a:p>
        <a:p>
          <a:pPr marL="0" indent="0" algn="l"/>
          <a:r>
            <a:rPr kumimoji="1" lang="ja-JP" altLang="en-US" sz="1100" b="0">
              <a:solidFill>
                <a:schemeClr val="tx1"/>
              </a:solidFill>
              <a:latin typeface="Meiryo UI" panose="020B0604030504040204" pitchFamily="50" charset="-128"/>
              <a:ea typeface="Meiryo UI" panose="020B0604030504040204" pitchFamily="50" charset="-128"/>
              <a:cs typeface="+mn-cs"/>
            </a:rPr>
            <a:t>算定根拠（税抜き）の値は必ず整数で記載して下さい。計算式で金額を算定すると小数点以下の金額となる場合があり、金額が合わなくなるケースがございます。計算式は使用せず、直接金額を入力して下さい。</a:t>
          </a:r>
        </a:p>
        <a:p>
          <a:pPr marL="0" indent="0" algn="l"/>
          <a:endParaRPr kumimoji="1" lang="en-US" altLang="ja-JP" sz="1100" b="0">
            <a:solidFill>
              <a:schemeClr val="tx1"/>
            </a:solidFill>
            <a:latin typeface="Meiryo UI" panose="020B0604030504040204" pitchFamily="50" charset="-128"/>
            <a:ea typeface="Meiryo UI" panose="020B0604030504040204" pitchFamily="50" charset="-128"/>
            <a:cs typeface="+mn-cs"/>
          </a:endParaRPr>
        </a:p>
      </xdr:txBody>
    </xdr:sp>
    <xdr:clientData/>
  </xdr:twoCellAnchor>
  <xdr:twoCellAnchor>
    <xdr:from>
      <xdr:col>4</xdr:col>
      <xdr:colOff>2029</xdr:colOff>
      <xdr:row>13</xdr:row>
      <xdr:rowOff>2651</xdr:rowOff>
    </xdr:from>
    <xdr:to>
      <xdr:col>4</xdr:col>
      <xdr:colOff>362029</xdr:colOff>
      <xdr:row>14</xdr:row>
      <xdr:rowOff>171479</xdr:rowOff>
    </xdr:to>
    <xdr:sp macro="" textlink="">
      <xdr:nvSpPr>
        <xdr:cNvPr id="572" name="楕円 17">
          <a:extLst>
            <a:ext uri="{FF2B5EF4-FFF2-40B4-BE49-F238E27FC236}">
              <a16:creationId xmlns:a16="http://schemas.microsoft.com/office/drawing/2014/main" id="{AFA5BE78-9191-4E04-A2F9-20890C39D90A}"/>
            </a:ext>
          </a:extLst>
        </xdr:cNvPr>
        <xdr:cNvSpPr/>
      </xdr:nvSpPr>
      <xdr:spPr>
        <a:xfrm>
          <a:off x="1678429" y="1717151"/>
          <a:ext cx="360000" cy="359328"/>
        </a:xfrm>
        <a:prstGeom prst="ellipse">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kumimoji="1" lang="en-US" altLang="ja-JP" sz="1600">
              <a:solidFill>
                <a:schemeClr val="bg1"/>
              </a:solidFill>
              <a:latin typeface="Meiryo UI" panose="020B0604030504040204" pitchFamily="50" charset="-128"/>
              <a:ea typeface="Meiryo UI" panose="020B0604030504040204" pitchFamily="50" charset="-128"/>
              <a:cs typeface="+mn-cs"/>
            </a:rPr>
            <a:t>D</a:t>
          </a:r>
          <a:endParaRPr kumimoji="1" lang="ja-JP" altLang="en-US" sz="1600">
            <a:solidFill>
              <a:schemeClr val="bg1"/>
            </a:solidFill>
            <a:latin typeface="Meiryo UI" panose="020B0604030504040204" pitchFamily="50" charset="-128"/>
            <a:ea typeface="Meiryo UI" panose="020B0604030504040204" pitchFamily="50" charset="-128"/>
            <a:cs typeface="+mn-cs"/>
          </a:endParaRPr>
        </a:p>
      </xdr:txBody>
    </xdr:sp>
    <xdr:clientData/>
  </xdr:twoCellAnchor>
  <xdr:twoCellAnchor>
    <xdr:from>
      <xdr:col>5</xdr:col>
      <xdr:colOff>853550</xdr:colOff>
      <xdr:row>2</xdr:row>
      <xdr:rowOff>10906</xdr:rowOff>
    </xdr:from>
    <xdr:to>
      <xdr:col>7</xdr:col>
      <xdr:colOff>32450</xdr:colOff>
      <xdr:row>4</xdr:row>
      <xdr:rowOff>66106</xdr:rowOff>
    </xdr:to>
    <xdr:sp macro="" textlink="">
      <xdr:nvSpPr>
        <xdr:cNvPr id="297" name="楕円 22">
          <a:extLst>
            <a:ext uri="{FF2B5EF4-FFF2-40B4-BE49-F238E27FC236}">
              <a16:creationId xmlns:a16="http://schemas.microsoft.com/office/drawing/2014/main" id="{6EB70C8A-FCC0-4394-9295-9EFC76560029}"/>
            </a:ext>
          </a:extLst>
        </xdr:cNvPr>
        <xdr:cNvSpPr>
          <a:spLocks noChangeAspect="1"/>
        </xdr:cNvSpPr>
      </xdr:nvSpPr>
      <xdr:spPr>
        <a:xfrm>
          <a:off x="4448397" y="351565"/>
          <a:ext cx="362241" cy="395859"/>
        </a:xfrm>
        <a:prstGeom prst="ellipse">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kumimoji="1" lang="en-US" altLang="ja-JP" sz="1600">
              <a:solidFill>
                <a:schemeClr val="bg1"/>
              </a:solidFill>
              <a:latin typeface="Meiryo UI" panose="020B0604030504040204" pitchFamily="50" charset="-128"/>
              <a:ea typeface="Meiryo UI" panose="020B0604030504040204" pitchFamily="50" charset="-128"/>
              <a:cs typeface="+mn-cs"/>
            </a:rPr>
            <a:t>A</a:t>
          </a:r>
          <a:endParaRPr kumimoji="1" lang="ja-JP" altLang="en-US" sz="1600">
            <a:solidFill>
              <a:schemeClr val="bg1"/>
            </a:solidFill>
            <a:latin typeface="Meiryo UI" panose="020B0604030504040204" pitchFamily="50" charset="-128"/>
            <a:ea typeface="Meiryo UI" panose="020B0604030504040204" pitchFamily="50" charset="-128"/>
            <a:cs typeface="+mn-cs"/>
          </a:endParaRPr>
        </a:p>
      </xdr:txBody>
    </xdr:sp>
    <xdr:clientData/>
  </xdr:twoCellAnchor>
  <xdr:twoCellAnchor>
    <xdr:from>
      <xdr:col>15</xdr:col>
      <xdr:colOff>276619</xdr:colOff>
      <xdr:row>16</xdr:row>
      <xdr:rowOff>121127</xdr:rowOff>
    </xdr:from>
    <xdr:to>
      <xdr:col>22</xdr:col>
      <xdr:colOff>73854</xdr:colOff>
      <xdr:row>21</xdr:row>
      <xdr:rowOff>27215</xdr:rowOff>
    </xdr:to>
    <xdr:sp macro="" textlink="">
      <xdr:nvSpPr>
        <xdr:cNvPr id="40" name="正方形/長方形 12">
          <a:extLst>
            <a:ext uri="{FF2B5EF4-FFF2-40B4-BE49-F238E27FC236}">
              <a16:creationId xmlns:a16="http://schemas.microsoft.com/office/drawing/2014/main" id="{A00AC38A-0317-8137-4663-F94EFBE32619}"/>
            </a:ext>
          </a:extLst>
        </xdr:cNvPr>
        <xdr:cNvSpPr/>
      </xdr:nvSpPr>
      <xdr:spPr>
        <a:xfrm>
          <a:off x="8186905" y="2987698"/>
          <a:ext cx="4169663" cy="858588"/>
        </a:xfrm>
        <a:prstGeom prst="rect">
          <a:avLst/>
        </a:prstGeom>
        <a:solidFill>
          <a:schemeClr val="accent4">
            <a:lumMod val="20000"/>
            <a:lumOff val="80000"/>
          </a:schemeClr>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kumimoji="1" lang="ja-JP" altLang="en-US" sz="1100" b="0">
              <a:solidFill>
                <a:schemeClr val="tx1"/>
              </a:solidFill>
              <a:latin typeface="Meiryo UI" panose="020B0604030504040204" pitchFamily="50" charset="-128"/>
              <a:ea typeface="Meiryo UI" panose="020B0604030504040204" pitchFamily="50" charset="-128"/>
              <a:cs typeface="+mn-cs"/>
            </a:rPr>
            <a:t>拠点番号および拠点名を記入してください。</a:t>
          </a:r>
          <a:endParaRPr kumimoji="1" lang="en-US" altLang="ja-JP" sz="1100" b="0">
            <a:solidFill>
              <a:schemeClr val="tx1"/>
            </a:solidFill>
            <a:latin typeface="Meiryo UI" panose="020B0604030504040204" pitchFamily="50" charset="-128"/>
            <a:ea typeface="Meiryo UI" panose="020B0604030504040204" pitchFamily="50" charset="-128"/>
            <a:cs typeface="+mn-cs"/>
          </a:endParaRPr>
        </a:p>
        <a:p>
          <a:pPr marL="0" indent="0" algn="l"/>
          <a:r>
            <a:rPr kumimoji="1" lang="ja-JP" altLang="en-US" sz="1100" b="0">
              <a:solidFill>
                <a:schemeClr val="tx1"/>
              </a:solidFill>
              <a:latin typeface="Meiryo UI" panose="020B0604030504040204" pitchFamily="50" charset="-128"/>
              <a:ea typeface="Meiryo UI" panose="020B0604030504040204" pitchFamily="50" charset="-128"/>
              <a:cs typeface="+mn-cs"/>
            </a:rPr>
            <a:t>拠点番号は応募申請書（様式１）の３－１．実施拠点別の概況における各拠点の項番と同じ数を記載してください。</a:t>
          </a:r>
          <a:endParaRPr kumimoji="1" lang="en-US" altLang="ja-JP" sz="1100" b="0">
            <a:solidFill>
              <a:schemeClr val="tx1"/>
            </a:solidFill>
            <a:latin typeface="Meiryo UI" panose="020B0604030504040204" pitchFamily="50" charset="-128"/>
            <a:ea typeface="Meiryo UI" panose="020B0604030504040204" pitchFamily="50" charset="-128"/>
            <a:cs typeface="+mn-cs"/>
          </a:endParaRPr>
        </a:p>
      </xdr:txBody>
    </xdr:sp>
    <xdr:clientData/>
  </xdr:twoCellAnchor>
  <xdr:twoCellAnchor>
    <xdr:from>
      <xdr:col>15</xdr:col>
      <xdr:colOff>25165</xdr:colOff>
      <xdr:row>15</xdr:row>
      <xdr:rowOff>165042</xdr:rowOff>
    </xdr:from>
    <xdr:to>
      <xdr:col>15</xdr:col>
      <xdr:colOff>385165</xdr:colOff>
      <xdr:row>17</xdr:row>
      <xdr:rowOff>140032</xdr:rowOff>
    </xdr:to>
    <xdr:sp macro="" textlink="">
      <xdr:nvSpPr>
        <xdr:cNvPr id="26" name="楕円 16">
          <a:extLst>
            <a:ext uri="{FF2B5EF4-FFF2-40B4-BE49-F238E27FC236}">
              <a16:creationId xmlns:a16="http://schemas.microsoft.com/office/drawing/2014/main" id="{2A8FD863-A8BD-B9E9-9EC6-D5DDA93499BA}"/>
            </a:ext>
          </a:extLst>
        </xdr:cNvPr>
        <xdr:cNvSpPr/>
      </xdr:nvSpPr>
      <xdr:spPr>
        <a:xfrm>
          <a:off x="7985824" y="2827560"/>
          <a:ext cx="360000" cy="351507"/>
        </a:xfrm>
        <a:prstGeom prst="ellipse">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kumimoji="1" lang="en-US" altLang="ja-JP" sz="1600">
              <a:solidFill>
                <a:schemeClr val="bg1"/>
              </a:solidFill>
              <a:latin typeface="Meiryo UI" panose="020B0604030504040204" pitchFamily="50" charset="-128"/>
              <a:ea typeface="Meiryo UI" panose="020B0604030504040204" pitchFamily="50" charset="-128"/>
              <a:cs typeface="+mn-cs"/>
            </a:rPr>
            <a:t>B</a:t>
          </a:r>
          <a:endParaRPr kumimoji="1" lang="ja-JP" altLang="en-US" sz="1600">
            <a:solidFill>
              <a:schemeClr val="bg1"/>
            </a:solidFill>
            <a:latin typeface="Meiryo UI" panose="020B0604030504040204" pitchFamily="50" charset="-128"/>
            <a:ea typeface="Meiryo UI" panose="020B0604030504040204" pitchFamily="50" charset="-128"/>
            <a:cs typeface="+mn-cs"/>
          </a:endParaRPr>
        </a:p>
      </xdr:txBody>
    </xdr:sp>
    <xdr:clientData/>
  </xdr:twoCellAnchor>
  <xdr:twoCellAnchor>
    <xdr:from>
      <xdr:col>6</xdr:col>
      <xdr:colOff>187091</xdr:colOff>
      <xdr:row>5</xdr:row>
      <xdr:rowOff>156794</xdr:rowOff>
    </xdr:from>
    <xdr:to>
      <xdr:col>14</xdr:col>
      <xdr:colOff>203601</xdr:colOff>
      <xdr:row>7</xdr:row>
      <xdr:rowOff>9284</xdr:rowOff>
    </xdr:to>
    <xdr:sp macro="" textlink="">
      <xdr:nvSpPr>
        <xdr:cNvPr id="263" name="正方形/長方形 18">
          <a:extLst>
            <a:ext uri="{FF2B5EF4-FFF2-40B4-BE49-F238E27FC236}">
              <a16:creationId xmlns:a16="http://schemas.microsoft.com/office/drawing/2014/main" id="{9564D0B9-3F09-0DEF-90B1-05ADB88BA6F3}"/>
            </a:ext>
          </a:extLst>
        </xdr:cNvPr>
        <xdr:cNvSpPr/>
      </xdr:nvSpPr>
      <xdr:spPr>
        <a:xfrm>
          <a:off x="4542523" y="1039110"/>
          <a:ext cx="3160762" cy="197395"/>
        </a:xfrm>
        <a:prstGeom prst="rect">
          <a:avLst/>
        </a:prstGeom>
        <a:solidFill>
          <a:schemeClr val="accent4">
            <a:lumMod val="20000"/>
            <a:lumOff val="80000"/>
            <a:alpha val="40000"/>
          </a:schemeClr>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853550</xdr:colOff>
      <xdr:row>6</xdr:row>
      <xdr:rowOff>23354</xdr:rowOff>
    </xdr:from>
    <xdr:to>
      <xdr:col>7</xdr:col>
      <xdr:colOff>31979</xdr:colOff>
      <xdr:row>8</xdr:row>
      <xdr:rowOff>38449</xdr:rowOff>
    </xdr:to>
    <xdr:sp macro="" textlink="">
      <xdr:nvSpPr>
        <xdr:cNvPr id="298" name="楕円 19">
          <a:extLst>
            <a:ext uri="{FF2B5EF4-FFF2-40B4-BE49-F238E27FC236}">
              <a16:creationId xmlns:a16="http://schemas.microsoft.com/office/drawing/2014/main" id="{26CA8864-74C8-5D5C-A5D5-57F7FB15C09E}"/>
            </a:ext>
          </a:extLst>
        </xdr:cNvPr>
        <xdr:cNvSpPr>
          <a:spLocks noChangeAspect="1"/>
        </xdr:cNvSpPr>
      </xdr:nvSpPr>
      <xdr:spPr>
        <a:xfrm>
          <a:off x="4448397" y="1081189"/>
          <a:ext cx="361770" cy="400578"/>
        </a:xfrm>
        <a:prstGeom prst="ellipse">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kumimoji="1" lang="en-US" altLang="ja-JP" sz="1600" b="0">
              <a:solidFill>
                <a:schemeClr val="bg1"/>
              </a:solidFill>
              <a:latin typeface="Meiryo UI" panose="020B0604030504040204" pitchFamily="50" charset="-128"/>
              <a:ea typeface="Meiryo UI" panose="020B0604030504040204" pitchFamily="50" charset="-128"/>
              <a:cs typeface="+mn-cs"/>
            </a:rPr>
            <a:t>C</a:t>
          </a:r>
        </a:p>
      </xdr:txBody>
    </xdr:sp>
    <xdr:clientData/>
  </xdr:twoCellAnchor>
  <xdr:twoCellAnchor>
    <xdr:from>
      <xdr:col>6</xdr:col>
      <xdr:colOff>184150</xdr:colOff>
      <xdr:row>5</xdr:row>
      <xdr:rowOff>5664</xdr:rowOff>
    </xdr:from>
    <xdr:to>
      <xdr:col>14</xdr:col>
      <xdr:colOff>204470</xdr:colOff>
      <xdr:row>6</xdr:row>
      <xdr:rowOff>10554</xdr:rowOff>
    </xdr:to>
    <xdr:sp macro="" textlink="">
      <xdr:nvSpPr>
        <xdr:cNvPr id="42" name="正方形/長方形 2">
          <a:extLst>
            <a:ext uri="{FF2B5EF4-FFF2-40B4-BE49-F238E27FC236}">
              <a16:creationId xmlns:a16="http://schemas.microsoft.com/office/drawing/2014/main" id="{9A162635-F1FF-E3B0-D9F7-16BC16429CE7}"/>
            </a:ext>
          </a:extLst>
        </xdr:cNvPr>
        <xdr:cNvSpPr/>
      </xdr:nvSpPr>
      <xdr:spPr>
        <a:xfrm>
          <a:off x="4527550" y="805764"/>
          <a:ext cx="3144520" cy="157290"/>
        </a:xfrm>
        <a:prstGeom prst="rect">
          <a:avLst/>
        </a:prstGeom>
        <a:solidFill>
          <a:schemeClr val="accent4">
            <a:lumMod val="20000"/>
            <a:lumOff val="80000"/>
            <a:alpha val="40000"/>
          </a:schemeClr>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853550</xdr:colOff>
      <xdr:row>4</xdr:row>
      <xdr:rowOff>68892</xdr:rowOff>
    </xdr:from>
    <xdr:to>
      <xdr:col>7</xdr:col>
      <xdr:colOff>26435</xdr:colOff>
      <xdr:row>6</xdr:row>
      <xdr:rowOff>43882</xdr:rowOff>
    </xdr:to>
    <xdr:sp macro="" textlink="">
      <xdr:nvSpPr>
        <xdr:cNvPr id="43" name="楕円 22">
          <a:extLst>
            <a:ext uri="{FF2B5EF4-FFF2-40B4-BE49-F238E27FC236}">
              <a16:creationId xmlns:a16="http://schemas.microsoft.com/office/drawing/2014/main" id="{AC4D6D6B-FCBF-7B5B-C40A-FCC857624572}"/>
            </a:ext>
          </a:extLst>
        </xdr:cNvPr>
        <xdr:cNvSpPr>
          <a:spLocks noChangeAspect="1"/>
        </xdr:cNvSpPr>
      </xdr:nvSpPr>
      <xdr:spPr>
        <a:xfrm>
          <a:off x="4448397" y="750210"/>
          <a:ext cx="356226" cy="351507"/>
        </a:xfrm>
        <a:prstGeom prst="ellipse">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kumimoji="1" lang="en-US" altLang="ja-JP" sz="1600">
              <a:solidFill>
                <a:schemeClr val="bg1"/>
              </a:solidFill>
              <a:latin typeface="Meiryo UI" panose="020B0604030504040204" pitchFamily="50" charset="-128"/>
              <a:ea typeface="Meiryo UI" panose="020B0604030504040204" pitchFamily="50" charset="-128"/>
              <a:cs typeface="+mn-cs"/>
            </a:rPr>
            <a:t>B</a:t>
          </a:r>
          <a:endParaRPr kumimoji="1" lang="ja-JP" altLang="en-US" sz="1600">
            <a:solidFill>
              <a:schemeClr val="bg1"/>
            </a:solidFill>
            <a:latin typeface="Meiryo UI" panose="020B0604030504040204" pitchFamily="50" charset="-128"/>
            <a:ea typeface="Meiryo UI" panose="020B0604030504040204" pitchFamily="50" charset="-128"/>
            <a:cs typeface="+mn-cs"/>
          </a:endParaRPr>
        </a:p>
      </xdr:txBody>
    </xdr:sp>
    <xdr:clientData/>
  </xdr:twoCellAnchor>
  <xdr:twoCellAnchor>
    <xdr:from>
      <xdr:col>15</xdr:col>
      <xdr:colOff>277889</xdr:colOff>
      <xdr:row>22</xdr:row>
      <xdr:rowOff>162502</xdr:rowOff>
    </xdr:from>
    <xdr:to>
      <xdr:col>22</xdr:col>
      <xdr:colOff>73854</xdr:colOff>
      <xdr:row>26</xdr:row>
      <xdr:rowOff>11162</xdr:rowOff>
    </xdr:to>
    <xdr:sp macro="" textlink="">
      <xdr:nvSpPr>
        <xdr:cNvPr id="45" name="正方形/長方形 12">
          <a:extLst>
            <a:ext uri="{FF2B5EF4-FFF2-40B4-BE49-F238E27FC236}">
              <a16:creationId xmlns:a16="http://schemas.microsoft.com/office/drawing/2014/main" id="{7415D5B9-B84C-6EC3-C2CB-546EF71B258E}"/>
            </a:ext>
          </a:extLst>
        </xdr:cNvPr>
        <xdr:cNvSpPr/>
      </xdr:nvSpPr>
      <xdr:spPr>
        <a:xfrm>
          <a:off x="8010184" y="3611555"/>
          <a:ext cx="4167438" cy="618681"/>
        </a:xfrm>
        <a:prstGeom prst="rect">
          <a:avLst/>
        </a:prstGeom>
        <a:solidFill>
          <a:schemeClr val="accent4">
            <a:lumMod val="20000"/>
            <a:lumOff val="80000"/>
          </a:schemeClr>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kumimoji="1" lang="ja-JP" altLang="en-US" sz="1100" b="0">
              <a:solidFill>
                <a:schemeClr val="tx1"/>
              </a:solidFill>
              <a:latin typeface="Meiryo UI" panose="020B0604030504040204" pitchFamily="50" charset="-128"/>
              <a:ea typeface="Meiryo UI" panose="020B0604030504040204" pitchFamily="50" charset="-128"/>
              <a:cs typeface="+mn-cs"/>
            </a:rPr>
            <a:t>応募申請書（様式１）の３－１．実施拠点別の概況における各拠点の「対象者数」の合計と同じ人数を記載してください。</a:t>
          </a:r>
          <a:endParaRPr kumimoji="1" lang="en-US" altLang="ja-JP" sz="1100" b="0">
            <a:solidFill>
              <a:schemeClr val="tx1"/>
            </a:solidFill>
            <a:latin typeface="Meiryo UI" panose="020B0604030504040204" pitchFamily="50" charset="-128"/>
            <a:ea typeface="Meiryo UI" panose="020B0604030504040204" pitchFamily="50" charset="-128"/>
            <a:cs typeface="+mn-cs"/>
          </a:endParaRPr>
        </a:p>
      </xdr:txBody>
    </xdr:sp>
    <xdr:clientData/>
  </xdr:twoCellAnchor>
  <xdr:twoCellAnchor>
    <xdr:from>
      <xdr:col>15</xdr:col>
      <xdr:colOff>25165</xdr:colOff>
      <xdr:row>22</xdr:row>
      <xdr:rowOff>33496</xdr:rowOff>
    </xdr:from>
    <xdr:to>
      <xdr:col>15</xdr:col>
      <xdr:colOff>385165</xdr:colOff>
      <xdr:row>24</xdr:row>
      <xdr:rowOff>12497</xdr:rowOff>
    </xdr:to>
    <xdr:sp macro="" textlink="">
      <xdr:nvSpPr>
        <xdr:cNvPr id="46" name="楕円 16">
          <a:extLst>
            <a:ext uri="{FF2B5EF4-FFF2-40B4-BE49-F238E27FC236}">
              <a16:creationId xmlns:a16="http://schemas.microsoft.com/office/drawing/2014/main" id="{0576275C-8274-6616-D2FD-6723E80E98E0}"/>
            </a:ext>
          </a:extLst>
        </xdr:cNvPr>
        <xdr:cNvSpPr/>
      </xdr:nvSpPr>
      <xdr:spPr>
        <a:xfrm>
          <a:off x="7985824" y="4013825"/>
          <a:ext cx="360000" cy="355519"/>
        </a:xfrm>
        <a:prstGeom prst="ellipse">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kumimoji="1" lang="en-US" altLang="ja-JP" sz="1600">
              <a:solidFill>
                <a:schemeClr val="bg1"/>
              </a:solidFill>
              <a:latin typeface="Meiryo UI" panose="020B0604030504040204" pitchFamily="50" charset="-128"/>
              <a:ea typeface="Meiryo UI" panose="020B0604030504040204" pitchFamily="50" charset="-128"/>
              <a:cs typeface="+mn-cs"/>
            </a:rPr>
            <a:t>C</a:t>
          </a:r>
          <a:endParaRPr kumimoji="1" lang="ja-JP" altLang="en-US" sz="1600">
            <a:solidFill>
              <a:schemeClr val="bg1"/>
            </a:solidFill>
            <a:latin typeface="Meiryo UI" panose="020B0604030504040204" pitchFamily="50" charset="-128"/>
            <a:ea typeface="Meiryo UI" panose="020B0604030504040204" pitchFamily="50" charset="-128"/>
            <a:cs typeface="+mn-cs"/>
          </a:endParaRPr>
        </a:p>
      </xdr:txBody>
    </xdr:sp>
    <xdr:clientData/>
  </xdr:twoCellAnchor>
  <xdr:twoCellAnchor>
    <xdr:from>
      <xdr:col>15</xdr:col>
      <xdr:colOff>277889</xdr:colOff>
      <xdr:row>6</xdr:row>
      <xdr:rowOff>5398</xdr:rowOff>
    </xdr:from>
    <xdr:to>
      <xdr:col>22</xdr:col>
      <xdr:colOff>73854</xdr:colOff>
      <xdr:row>12</xdr:row>
      <xdr:rowOff>39689</xdr:rowOff>
    </xdr:to>
    <xdr:sp macro="" textlink="">
      <xdr:nvSpPr>
        <xdr:cNvPr id="38" name="正方形/長方形 1">
          <a:extLst>
            <a:ext uri="{FF2B5EF4-FFF2-40B4-BE49-F238E27FC236}">
              <a16:creationId xmlns:a16="http://schemas.microsoft.com/office/drawing/2014/main" id="{89B01B2D-2A67-4E29-A832-E27A06466B04}"/>
            </a:ext>
          </a:extLst>
        </xdr:cNvPr>
        <xdr:cNvSpPr/>
      </xdr:nvSpPr>
      <xdr:spPr>
        <a:xfrm>
          <a:off x="8064577" y="1124586"/>
          <a:ext cx="4177465" cy="1105853"/>
        </a:xfrm>
        <a:prstGeom prst="rect">
          <a:avLst/>
        </a:prstGeom>
        <a:solidFill>
          <a:schemeClr val="accent4">
            <a:lumMod val="20000"/>
            <a:lumOff val="80000"/>
          </a:schemeClr>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kumimoji="1" lang="ja-JP" altLang="en-US" sz="1100" b="1">
              <a:solidFill>
                <a:srgbClr val="FF0000"/>
              </a:solidFill>
              <a:latin typeface="Meiryo UI" panose="020B0604030504040204" pitchFamily="50" charset="-128"/>
              <a:ea typeface="Meiryo UI" panose="020B0604030504040204" pitchFamily="50" charset="-128"/>
              <a:cs typeface="+mn-cs"/>
            </a:rPr>
            <a:t>合計額（セル</a:t>
          </a:r>
          <a:r>
            <a:rPr kumimoji="1" lang="en-US" altLang="ja-JP" sz="1100" b="1">
              <a:solidFill>
                <a:srgbClr val="FF0000"/>
              </a:solidFill>
              <a:latin typeface="Meiryo UI" panose="020B0604030504040204" pitchFamily="50" charset="-128"/>
              <a:ea typeface="Meiryo UI" panose="020B0604030504040204" pitchFamily="50" charset="-128"/>
              <a:cs typeface="+mn-cs"/>
            </a:rPr>
            <a:t>D8</a:t>
          </a:r>
          <a:r>
            <a:rPr kumimoji="1" lang="ja-JP" altLang="en-US" sz="1100" b="1">
              <a:solidFill>
                <a:srgbClr val="FF0000"/>
              </a:solidFill>
              <a:latin typeface="Meiryo UI" panose="020B0604030504040204" pitchFamily="50" charset="-128"/>
              <a:ea typeface="Meiryo UI" panose="020B0604030504040204" pitchFamily="50" charset="-128"/>
              <a:cs typeface="+mn-cs"/>
            </a:rPr>
            <a:t>）と予定参加者数（セル</a:t>
          </a:r>
          <a:r>
            <a:rPr kumimoji="1" lang="en-US" altLang="ja-JP" sz="1100" b="1">
              <a:solidFill>
                <a:srgbClr val="FF0000"/>
              </a:solidFill>
              <a:latin typeface="Meiryo UI" panose="020B0604030504040204" pitchFamily="50" charset="-128"/>
              <a:ea typeface="Meiryo UI" panose="020B0604030504040204" pitchFamily="50" charset="-128"/>
              <a:cs typeface="+mn-cs"/>
            </a:rPr>
            <a:t>H7</a:t>
          </a:r>
          <a:r>
            <a:rPr kumimoji="1" lang="ja-JP" altLang="en-US" sz="1100" b="1">
              <a:solidFill>
                <a:srgbClr val="FF0000"/>
              </a:solidFill>
              <a:latin typeface="Meiryo UI" panose="020B0604030504040204" pitchFamily="50" charset="-128"/>
              <a:ea typeface="Meiryo UI" panose="020B0604030504040204" pitchFamily="50" charset="-128"/>
              <a:cs typeface="+mn-cs"/>
            </a:rPr>
            <a:t>）は全拠点合計シートに参照されています。</a:t>
          </a:r>
          <a:endParaRPr kumimoji="1" lang="en-US" altLang="ja-JP" sz="1100" b="1">
            <a:solidFill>
              <a:srgbClr val="FF0000"/>
            </a:solidFill>
            <a:latin typeface="Meiryo UI" panose="020B0604030504040204" pitchFamily="50" charset="-128"/>
            <a:ea typeface="Meiryo UI" panose="020B0604030504040204" pitchFamily="50" charset="-128"/>
            <a:cs typeface="+mn-cs"/>
          </a:endParaRPr>
        </a:p>
        <a:p>
          <a:pPr marL="0" indent="0" algn="l"/>
          <a:r>
            <a:rPr kumimoji="1" lang="ja-JP" altLang="en-US" sz="1100" b="1">
              <a:solidFill>
                <a:srgbClr val="FF0000"/>
              </a:solidFill>
              <a:latin typeface="Meiryo UI" panose="020B0604030504040204" pitchFamily="50" charset="-128"/>
              <a:ea typeface="Meiryo UI" panose="020B0604030504040204" pitchFamily="50" charset="-128"/>
              <a:cs typeface="+mn-cs"/>
            </a:rPr>
            <a:t>①拠点シートは</a:t>
          </a:r>
          <a:r>
            <a:rPr kumimoji="1" lang="en-US" altLang="ja-JP" sz="1100" b="1">
              <a:solidFill>
                <a:srgbClr val="FF0000"/>
              </a:solidFill>
              <a:latin typeface="Meiryo UI" panose="020B0604030504040204" pitchFamily="50" charset="-128"/>
              <a:ea typeface="Meiryo UI" panose="020B0604030504040204" pitchFamily="50" charset="-128"/>
              <a:cs typeface="+mn-cs"/>
            </a:rPr>
            <a:t>START</a:t>
          </a:r>
          <a:r>
            <a:rPr kumimoji="1" lang="ja-JP" altLang="en-US" sz="1100" b="1">
              <a:solidFill>
                <a:srgbClr val="FF0000"/>
              </a:solidFill>
              <a:latin typeface="Meiryo UI" panose="020B0604030504040204" pitchFamily="50" charset="-128"/>
              <a:ea typeface="Meiryo UI" panose="020B0604030504040204" pitchFamily="50" charset="-128"/>
              <a:cs typeface="+mn-cs"/>
            </a:rPr>
            <a:t>シートと</a:t>
          </a:r>
          <a:r>
            <a:rPr kumimoji="1" lang="en-US" altLang="ja-JP" sz="1100" b="1">
              <a:solidFill>
                <a:srgbClr val="FF0000"/>
              </a:solidFill>
              <a:latin typeface="Meiryo UI" panose="020B0604030504040204" pitchFamily="50" charset="-128"/>
              <a:ea typeface="Meiryo UI" panose="020B0604030504040204" pitchFamily="50" charset="-128"/>
              <a:cs typeface="+mn-cs"/>
            </a:rPr>
            <a:t>END</a:t>
          </a:r>
          <a:r>
            <a:rPr kumimoji="1" lang="ja-JP" altLang="en-US" sz="1100" b="1">
              <a:solidFill>
                <a:srgbClr val="FF0000"/>
              </a:solidFill>
              <a:latin typeface="Meiryo UI" panose="020B0604030504040204" pitchFamily="50" charset="-128"/>
              <a:ea typeface="Meiryo UI" panose="020B0604030504040204" pitchFamily="50" charset="-128"/>
              <a:cs typeface="+mn-cs"/>
            </a:rPr>
            <a:t>シートの間に複製してください。</a:t>
          </a:r>
          <a:endParaRPr kumimoji="1" lang="en-US" altLang="ja-JP" sz="1100" b="1">
            <a:solidFill>
              <a:srgbClr val="FF0000"/>
            </a:solidFill>
            <a:latin typeface="Meiryo UI" panose="020B0604030504040204" pitchFamily="50" charset="-128"/>
            <a:ea typeface="Meiryo UI" panose="020B0604030504040204" pitchFamily="50" charset="-128"/>
            <a:cs typeface="+mn-cs"/>
          </a:endParaRPr>
        </a:p>
        <a:p>
          <a:pPr marL="0" indent="0" algn="l"/>
          <a:r>
            <a:rPr kumimoji="1" lang="ja-JP" altLang="en-US" sz="1100" b="1">
              <a:solidFill>
                <a:srgbClr val="FF0000"/>
              </a:solidFill>
              <a:latin typeface="Meiryo UI" panose="020B0604030504040204" pitchFamily="50" charset="-128"/>
              <a:ea typeface="Meiryo UI" panose="020B0604030504040204" pitchFamily="50" charset="-128"/>
              <a:cs typeface="+mn-cs"/>
            </a:rPr>
            <a:t>②積算内訳表より上（</a:t>
          </a:r>
          <a:r>
            <a:rPr kumimoji="1" lang="en-US" altLang="ja-JP" sz="1100" b="1">
              <a:solidFill>
                <a:srgbClr val="FF0000"/>
              </a:solidFill>
              <a:latin typeface="Meiryo UI" panose="020B0604030504040204" pitchFamily="50" charset="-128"/>
              <a:ea typeface="Meiryo UI" panose="020B0604030504040204" pitchFamily="50" charset="-128"/>
              <a:cs typeface="+mn-cs"/>
            </a:rPr>
            <a:t>10</a:t>
          </a:r>
          <a:r>
            <a:rPr kumimoji="1" lang="ja-JP" altLang="en-US" sz="1100" b="1">
              <a:solidFill>
                <a:srgbClr val="FF0000"/>
              </a:solidFill>
              <a:latin typeface="Meiryo UI" panose="020B0604030504040204" pitchFamily="50" charset="-128"/>
              <a:ea typeface="Meiryo UI" panose="020B0604030504040204" pitchFamily="50" charset="-128"/>
              <a:cs typeface="+mn-cs"/>
            </a:rPr>
            <a:t>行目より上）に行を追加しないでください。</a:t>
          </a:r>
          <a:endParaRPr kumimoji="1" lang="en-US" altLang="ja-JP" sz="1100" b="1">
            <a:solidFill>
              <a:srgbClr val="FF0000"/>
            </a:solidFill>
            <a:latin typeface="Meiryo UI" panose="020B0604030504040204" pitchFamily="50" charset="-128"/>
            <a:ea typeface="Meiryo UI" panose="020B0604030504040204" pitchFamily="50" charset="-128"/>
            <a:cs typeface="+mn-cs"/>
          </a:endParaRPr>
        </a:p>
      </xdr:txBody>
    </xdr:sp>
    <xdr:clientData/>
  </xdr:twoCellAnchor>
  <xdr:twoCellAnchor>
    <xdr:from>
      <xdr:col>15</xdr:col>
      <xdr:colOff>272809</xdr:colOff>
      <xdr:row>46</xdr:row>
      <xdr:rowOff>128671</xdr:rowOff>
    </xdr:from>
    <xdr:to>
      <xdr:col>22</xdr:col>
      <xdr:colOff>73854</xdr:colOff>
      <xdr:row>50</xdr:row>
      <xdr:rowOff>8790</xdr:rowOff>
    </xdr:to>
    <xdr:sp macro="" textlink="">
      <xdr:nvSpPr>
        <xdr:cNvPr id="629" name="正方形/長方形 1">
          <a:extLst>
            <a:ext uri="{FF2B5EF4-FFF2-40B4-BE49-F238E27FC236}">
              <a16:creationId xmlns:a16="http://schemas.microsoft.com/office/drawing/2014/main" id="{5DF8BD7B-0C07-BE58-22E1-32FB21A66562}"/>
            </a:ext>
          </a:extLst>
        </xdr:cNvPr>
        <xdr:cNvSpPr/>
      </xdr:nvSpPr>
      <xdr:spPr>
        <a:xfrm>
          <a:off x="8083309" y="8701171"/>
          <a:ext cx="4153970" cy="642119"/>
        </a:xfrm>
        <a:prstGeom prst="rect">
          <a:avLst/>
        </a:prstGeom>
        <a:solidFill>
          <a:schemeClr val="accent4">
            <a:lumMod val="20000"/>
            <a:lumOff val="80000"/>
          </a:schemeClr>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kumimoji="1" lang="ja-JP" altLang="en-US" sz="1100" b="0">
              <a:solidFill>
                <a:schemeClr val="tx1"/>
              </a:solidFill>
              <a:latin typeface="Meiryo UI" panose="020B0604030504040204" pitchFamily="50" charset="-128"/>
              <a:ea typeface="Meiryo UI" panose="020B0604030504040204" pitchFamily="50" charset="-128"/>
              <a:cs typeface="+mn-cs"/>
            </a:rPr>
            <a:t>対象者</a:t>
          </a:r>
          <a:r>
            <a:rPr kumimoji="1" lang="en-US" altLang="ja-JP" sz="1100" b="0">
              <a:solidFill>
                <a:schemeClr val="tx1"/>
              </a:solidFill>
              <a:latin typeface="Meiryo UI" panose="020B0604030504040204" pitchFamily="50" charset="-128"/>
              <a:ea typeface="Meiryo UI" panose="020B0604030504040204" pitchFamily="50" charset="-128"/>
              <a:cs typeface="+mn-cs"/>
            </a:rPr>
            <a:t>1</a:t>
          </a:r>
          <a:r>
            <a:rPr kumimoji="1" lang="ja-JP" altLang="en-US" sz="1100" b="0">
              <a:solidFill>
                <a:schemeClr val="tx1"/>
              </a:solidFill>
              <a:latin typeface="Meiryo UI" panose="020B0604030504040204" pitchFamily="50" charset="-128"/>
              <a:ea typeface="Meiryo UI" panose="020B0604030504040204" pitchFamily="50" charset="-128"/>
              <a:cs typeface="+mn-cs"/>
            </a:rPr>
            <a:t>人あたりの申請金額が</a:t>
          </a:r>
          <a:r>
            <a:rPr kumimoji="1" lang="en-US" altLang="ja-JP" sz="1100" b="0">
              <a:solidFill>
                <a:schemeClr val="tx1"/>
              </a:solidFill>
              <a:latin typeface="Meiryo UI" panose="020B0604030504040204" pitchFamily="50" charset="-128"/>
              <a:ea typeface="Meiryo UI" panose="020B0604030504040204" pitchFamily="50" charset="-128"/>
              <a:cs typeface="+mn-cs"/>
            </a:rPr>
            <a:t>3,500</a:t>
          </a:r>
          <a:r>
            <a:rPr kumimoji="1" lang="ja-JP" altLang="en-US" sz="1100" b="0">
              <a:solidFill>
                <a:schemeClr val="tx1"/>
              </a:solidFill>
              <a:latin typeface="Meiryo UI" panose="020B0604030504040204" pitchFamily="50" charset="-128"/>
              <a:ea typeface="Meiryo UI" panose="020B0604030504040204" pitchFamily="50" charset="-128"/>
              <a:cs typeface="+mn-cs"/>
            </a:rPr>
            <a:t>円を超えている場合、こちらのセルにエラーがでます。ご確認ください。</a:t>
          </a:r>
          <a:endParaRPr kumimoji="1" lang="en-US" altLang="ja-JP" sz="1100" b="0">
            <a:solidFill>
              <a:schemeClr val="tx1"/>
            </a:solidFill>
            <a:latin typeface="Meiryo UI" panose="020B0604030504040204" pitchFamily="50" charset="-128"/>
            <a:ea typeface="Meiryo UI" panose="020B0604030504040204" pitchFamily="50" charset="-128"/>
            <a:cs typeface="+mn-cs"/>
          </a:endParaRPr>
        </a:p>
      </xdr:txBody>
    </xdr:sp>
    <xdr:clientData/>
  </xdr:twoCellAnchor>
  <xdr:twoCellAnchor>
    <xdr:from>
      <xdr:col>15</xdr:col>
      <xdr:colOff>6040</xdr:colOff>
      <xdr:row>46</xdr:row>
      <xdr:rowOff>47706</xdr:rowOff>
    </xdr:from>
    <xdr:to>
      <xdr:col>15</xdr:col>
      <xdr:colOff>377470</xdr:colOff>
      <xdr:row>48</xdr:row>
      <xdr:rowOff>21625</xdr:rowOff>
    </xdr:to>
    <xdr:sp macro="" textlink="">
      <xdr:nvSpPr>
        <xdr:cNvPr id="556" name="楕円 15">
          <a:extLst>
            <a:ext uri="{FF2B5EF4-FFF2-40B4-BE49-F238E27FC236}">
              <a16:creationId xmlns:a16="http://schemas.microsoft.com/office/drawing/2014/main" id="{C50D6775-5E3A-638D-B58C-25024FF94850}"/>
            </a:ext>
          </a:extLst>
        </xdr:cNvPr>
        <xdr:cNvSpPr/>
      </xdr:nvSpPr>
      <xdr:spPr>
        <a:xfrm>
          <a:off x="7816540" y="8620206"/>
          <a:ext cx="371430" cy="354919"/>
        </a:xfrm>
        <a:prstGeom prst="ellipse">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kumimoji="1" lang="en-US" altLang="ja-JP" sz="1600">
              <a:solidFill>
                <a:schemeClr val="bg1"/>
              </a:solidFill>
              <a:latin typeface="Meiryo UI" panose="020B0604030504040204" pitchFamily="50" charset="-128"/>
              <a:ea typeface="Meiryo UI" panose="020B0604030504040204" pitchFamily="50" charset="-128"/>
              <a:cs typeface="+mn-cs"/>
            </a:rPr>
            <a:t>G</a:t>
          </a:r>
          <a:endParaRPr kumimoji="1" lang="ja-JP" altLang="en-US" sz="1600">
            <a:solidFill>
              <a:schemeClr val="bg1"/>
            </a:solidFill>
            <a:latin typeface="Meiryo UI" panose="020B0604030504040204" pitchFamily="50" charset="-128"/>
            <a:ea typeface="Meiryo UI" panose="020B0604030504040204" pitchFamily="50" charset="-128"/>
            <a:cs typeface="+mn-cs"/>
          </a:endParaRPr>
        </a:p>
      </xdr:txBody>
    </xdr:sp>
    <xdr:clientData/>
  </xdr:twoCellAnchor>
  <xdr:twoCellAnchor>
    <xdr:from>
      <xdr:col>15</xdr:col>
      <xdr:colOff>272809</xdr:colOff>
      <xdr:row>42</xdr:row>
      <xdr:rowOff>164631</xdr:rowOff>
    </xdr:from>
    <xdr:to>
      <xdr:col>22</xdr:col>
      <xdr:colOff>73854</xdr:colOff>
      <xdr:row>45</xdr:row>
      <xdr:rowOff>119080</xdr:rowOff>
    </xdr:to>
    <xdr:sp macro="" textlink="">
      <xdr:nvSpPr>
        <xdr:cNvPr id="559" name="正方形/長方形 3">
          <a:extLst>
            <a:ext uri="{FF2B5EF4-FFF2-40B4-BE49-F238E27FC236}">
              <a16:creationId xmlns:a16="http://schemas.microsoft.com/office/drawing/2014/main" id="{51DF4F2B-8D12-1B5C-1279-247FD880B1C4}"/>
            </a:ext>
          </a:extLst>
        </xdr:cNvPr>
        <xdr:cNvSpPr/>
      </xdr:nvSpPr>
      <xdr:spPr>
        <a:xfrm>
          <a:off x="8083309" y="7975131"/>
          <a:ext cx="4153970" cy="525949"/>
        </a:xfrm>
        <a:prstGeom prst="rect">
          <a:avLst/>
        </a:prstGeom>
        <a:solidFill>
          <a:schemeClr val="accent4">
            <a:lumMod val="20000"/>
            <a:lumOff val="80000"/>
          </a:schemeClr>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kumimoji="1" lang="ja-JP" altLang="en-US" sz="1100" b="0">
              <a:solidFill>
                <a:schemeClr val="tx1"/>
              </a:solidFill>
              <a:latin typeface="Meiryo UI" panose="020B0604030504040204" pitchFamily="50" charset="-128"/>
              <a:ea typeface="Meiryo UI" panose="020B0604030504040204" pitchFamily="50" charset="-128"/>
              <a:cs typeface="+mn-cs"/>
            </a:rPr>
            <a:t>委託費については、見積書を別途添付してください。</a:t>
          </a:r>
          <a:endParaRPr kumimoji="1" lang="en-US" altLang="ja-JP" sz="1100" b="0">
            <a:solidFill>
              <a:schemeClr val="tx1"/>
            </a:solidFill>
            <a:latin typeface="Meiryo UI" panose="020B0604030504040204" pitchFamily="50" charset="-128"/>
            <a:ea typeface="Meiryo UI" panose="020B0604030504040204" pitchFamily="50" charset="-128"/>
            <a:cs typeface="+mn-cs"/>
          </a:endParaRPr>
        </a:p>
      </xdr:txBody>
    </xdr:sp>
    <xdr:clientData/>
  </xdr:twoCellAnchor>
  <xdr:twoCellAnchor>
    <xdr:from>
      <xdr:col>15</xdr:col>
      <xdr:colOff>3500</xdr:colOff>
      <xdr:row>42</xdr:row>
      <xdr:rowOff>39752</xdr:rowOff>
    </xdr:from>
    <xdr:to>
      <xdr:col>15</xdr:col>
      <xdr:colOff>377470</xdr:colOff>
      <xdr:row>44</xdr:row>
      <xdr:rowOff>17482</xdr:rowOff>
    </xdr:to>
    <xdr:sp macro="" textlink="">
      <xdr:nvSpPr>
        <xdr:cNvPr id="432" name="楕円 15">
          <a:extLst>
            <a:ext uri="{FF2B5EF4-FFF2-40B4-BE49-F238E27FC236}">
              <a16:creationId xmlns:a16="http://schemas.microsoft.com/office/drawing/2014/main" id="{727AE55A-BD99-523F-61D3-118E6F919D17}"/>
            </a:ext>
          </a:extLst>
        </xdr:cNvPr>
        <xdr:cNvSpPr/>
      </xdr:nvSpPr>
      <xdr:spPr>
        <a:xfrm>
          <a:off x="7814000" y="7850252"/>
          <a:ext cx="373970" cy="358730"/>
        </a:xfrm>
        <a:prstGeom prst="ellipse">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kumimoji="1" lang="en-US" altLang="ja-JP" sz="1600">
              <a:solidFill>
                <a:schemeClr val="bg1"/>
              </a:solidFill>
              <a:latin typeface="Meiryo UI" panose="020B0604030504040204" pitchFamily="50" charset="-128"/>
              <a:ea typeface="Meiryo UI" panose="020B0604030504040204" pitchFamily="50" charset="-128"/>
              <a:cs typeface="+mn-cs"/>
            </a:rPr>
            <a:t>F</a:t>
          </a:r>
          <a:endParaRPr kumimoji="1" lang="ja-JP" altLang="en-US" sz="1600">
            <a:solidFill>
              <a:schemeClr val="bg1"/>
            </a:solidFill>
            <a:latin typeface="Meiryo UI" panose="020B0604030504040204" pitchFamily="50" charset="-128"/>
            <a:ea typeface="Meiryo UI" panose="020B0604030504040204" pitchFamily="50" charset="-128"/>
            <a:cs typeface="+mn-cs"/>
          </a:endParaRPr>
        </a:p>
      </xdr:txBody>
    </xdr:sp>
    <xdr:clientData/>
  </xdr:twoCellAnchor>
  <xdr:twoCellAnchor>
    <xdr:from>
      <xdr:col>0</xdr:col>
      <xdr:colOff>144379</xdr:colOff>
      <xdr:row>56</xdr:row>
      <xdr:rowOff>24064</xdr:rowOff>
    </xdr:from>
    <xdr:to>
      <xdr:col>15</xdr:col>
      <xdr:colOff>0</xdr:colOff>
      <xdr:row>60</xdr:row>
      <xdr:rowOff>190043</xdr:rowOff>
    </xdr:to>
    <xdr:sp macro="" textlink="">
      <xdr:nvSpPr>
        <xdr:cNvPr id="617" name="正方形/長方形 4">
          <a:extLst>
            <a:ext uri="{FF2B5EF4-FFF2-40B4-BE49-F238E27FC236}">
              <a16:creationId xmlns:a16="http://schemas.microsoft.com/office/drawing/2014/main" id="{EBB9B8D4-A25E-439C-8894-B6F49413CA9B}"/>
            </a:ext>
          </a:extLst>
        </xdr:cNvPr>
        <xdr:cNvSpPr/>
      </xdr:nvSpPr>
      <xdr:spPr>
        <a:xfrm>
          <a:off x="144379" y="9994232"/>
          <a:ext cx="7820526" cy="936000"/>
        </a:xfrm>
        <a:prstGeom prst="rect">
          <a:avLst/>
        </a:prstGeom>
        <a:solidFill>
          <a:schemeClr val="accent4">
            <a:lumMod val="20000"/>
            <a:lumOff val="80000"/>
            <a:alpha val="40000"/>
          </a:schemeClr>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55</xdr:row>
      <xdr:rowOff>129441</xdr:rowOff>
    </xdr:from>
    <xdr:to>
      <xdr:col>1</xdr:col>
      <xdr:colOff>207600</xdr:colOff>
      <xdr:row>57</xdr:row>
      <xdr:rowOff>105764</xdr:rowOff>
    </xdr:to>
    <xdr:sp macro="" textlink="">
      <xdr:nvSpPr>
        <xdr:cNvPr id="615" name="楕円 17">
          <a:extLst>
            <a:ext uri="{FF2B5EF4-FFF2-40B4-BE49-F238E27FC236}">
              <a16:creationId xmlns:a16="http://schemas.microsoft.com/office/drawing/2014/main" id="{A6730A4C-1C69-4F0A-860F-1E8D66B5C4FF}"/>
            </a:ext>
          </a:extLst>
        </xdr:cNvPr>
        <xdr:cNvSpPr/>
      </xdr:nvSpPr>
      <xdr:spPr>
        <a:xfrm>
          <a:off x="0" y="10416441"/>
          <a:ext cx="360000" cy="357323"/>
        </a:xfrm>
        <a:prstGeom prst="ellipse">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kumimoji="1" lang="en-US" altLang="ja-JP" sz="1600">
              <a:solidFill>
                <a:schemeClr val="bg1"/>
              </a:solidFill>
              <a:latin typeface="Meiryo UI" panose="020B0604030504040204" pitchFamily="50" charset="-128"/>
              <a:ea typeface="Meiryo UI" panose="020B0604030504040204" pitchFamily="50" charset="-128"/>
              <a:cs typeface="+mn-cs"/>
            </a:rPr>
            <a:t>F</a:t>
          </a:r>
          <a:endParaRPr kumimoji="1" lang="ja-JP" altLang="en-US" sz="1600">
            <a:solidFill>
              <a:schemeClr val="bg1"/>
            </a:solidFill>
            <a:latin typeface="Meiryo UI" panose="020B0604030504040204" pitchFamily="50" charset="-128"/>
            <a:ea typeface="Meiryo UI" panose="020B0604030504040204" pitchFamily="50" charset="-128"/>
            <a:cs typeface="+mn-cs"/>
          </a:endParaRPr>
        </a:p>
      </xdr:txBody>
    </xdr:sp>
    <xdr:clientData/>
  </xdr:twoCellAnchor>
  <xdr:twoCellAnchor>
    <xdr:from>
      <xdr:col>14</xdr:col>
      <xdr:colOff>176463</xdr:colOff>
      <xdr:row>60</xdr:row>
      <xdr:rowOff>184485</xdr:rowOff>
    </xdr:from>
    <xdr:to>
      <xdr:col>16</xdr:col>
      <xdr:colOff>8021</xdr:colOff>
      <xdr:row>62</xdr:row>
      <xdr:rowOff>8021</xdr:rowOff>
    </xdr:to>
    <xdr:sp macro="" textlink="">
      <xdr:nvSpPr>
        <xdr:cNvPr id="620" name="正方形/長方形 4">
          <a:extLst>
            <a:ext uri="{FF2B5EF4-FFF2-40B4-BE49-F238E27FC236}">
              <a16:creationId xmlns:a16="http://schemas.microsoft.com/office/drawing/2014/main" id="{F1F20D80-7A4D-17E8-421C-D6AF5A30DA10}"/>
            </a:ext>
          </a:extLst>
        </xdr:cNvPr>
        <xdr:cNvSpPr/>
      </xdr:nvSpPr>
      <xdr:spPr>
        <a:xfrm>
          <a:off x="7908758" y="10924674"/>
          <a:ext cx="753979" cy="208547"/>
        </a:xfrm>
        <a:prstGeom prst="rect">
          <a:avLst/>
        </a:prstGeom>
        <a:solidFill>
          <a:schemeClr val="accent4">
            <a:lumMod val="20000"/>
            <a:lumOff val="80000"/>
            <a:alpha val="40000"/>
          </a:schemeClr>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376989</xdr:colOff>
      <xdr:row>60</xdr:row>
      <xdr:rowOff>120418</xdr:rowOff>
    </xdr:from>
    <xdr:to>
      <xdr:col>15</xdr:col>
      <xdr:colOff>47179</xdr:colOff>
      <xdr:row>62</xdr:row>
      <xdr:rowOff>96740</xdr:rowOff>
    </xdr:to>
    <xdr:sp macro="" textlink="">
      <xdr:nvSpPr>
        <xdr:cNvPr id="624" name="楕円 17">
          <a:extLst>
            <a:ext uri="{FF2B5EF4-FFF2-40B4-BE49-F238E27FC236}">
              <a16:creationId xmlns:a16="http://schemas.microsoft.com/office/drawing/2014/main" id="{68512E3E-A307-92B3-AB13-8FDAD4308B88}"/>
            </a:ext>
          </a:extLst>
        </xdr:cNvPr>
        <xdr:cNvSpPr/>
      </xdr:nvSpPr>
      <xdr:spPr>
        <a:xfrm>
          <a:off x="7652084" y="10860607"/>
          <a:ext cx="360000" cy="361333"/>
        </a:xfrm>
        <a:prstGeom prst="ellipse">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kumimoji="1" lang="en-US" altLang="ja-JP" sz="1600">
              <a:solidFill>
                <a:schemeClr val="bg1"/>
              </a:solidFill>
              <a:latin typeface="Meiryo UI" panose="020B0604030504040204" pitchFamily="50" charset="-128"/>
              <a:ea typeface="Meiryo UI" panose="020B0604030504040204" pitchFamily="50" charset="-128"/>
              <a:cs typeface="+mn-cs"/>
            </a:rPr>
            <a:t>G</a:t>
          </a:r>
          <a:endParaRPr kumimoji="1" lang="ja-JP" altLang="en-US" sz="1600">
            <a:solidFill>
              <a:schemeClr val="bg1"/>
            </a:solidFill>
            <a:latin typeface="Meiryo UI" panose="020B0604030504040204" pitchFamily="50" charset="-128"/>
            <a:ea typeface="Meiryo UI" panose="020B0604030504040204" pitchFamily="50" charset="-128"/>
            <a:cs typeface="+mn-cs"/>
          </a:endParaRPr>
        </a:p>
      </xdr:txBody>
    </xdr:sp>
    <xdr:clientData/>
  </xdr:twoCellAnchor>
  <xdr:twoCellAnchor>
    <xdr:from>
      <xdr:col>0</xdr:col>
      <xdr:colOff>0</xdr:colOff>
      <xdr:row>18</xdr:row>
      <xdr:rowOff>1089</xdr:rowOff>
    </xdr:from>
    <xdr:to>
      <xdr:col>0</xdr:col>
      <xdr:colOff>0</xdr:colOff>
      <xdr:row>25</xdr:row>
      <xdr:rowOff>185057</xdr:rowOff>
    </xdr:to>
    <xdr:sp macro="" textlink="">
      <xdr:nvSpPr>
        <xdr:cNvPr id="6" name="吹き出し: 角を丸めた四角形 5">
          <a:extLst>
            <a:ext uri="{FF2B5EF4-FFF2-40B4-BE49-F238E27FC236}">
              <a16:creationId xmlns:a16="http://schemas.microsoft.com/office/drawing/2014/main" id="{7193E539-5C36-C247-84A5-BD4C061E2DAF}"/>
            </a:ext>
          </a:extLst>
        </xdr:cNvPr>
        <xdr:cNvSpPr/>
      </xdr:nvSpPr>
      <xdr:spPr>
        <a:xfrm>
          <a:off x="0" y="3288575"/>
          <a:ext cx="0" cy="1555568"/>
        </a:xfrm>
        <a:prstGeom prst="wedgeRoundRectCallout">
          <a:avLst>
            <a:gd name="adj1" fmla="val -89398"/>
            <a:gd name="adj2" fmla="val 17296"/>
            <a:gd name="adj3" fmla="val 16667"/>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t>&gt;</a:t>
          </a:r>
          <a:r>
            <a:rPr kumimoji="1" lang="ja-JP" altLang="en-US" sz="1100"/>
            <a:t>一井さん</a:t>
          </a:r>
          <a:endParaRPr kumimoji="1" lang="en-US" altLang="ja-JP" sz="1100"/>
        </a:p>
        <a:p>
          <a:pPr algn="l"/>
          <a:r>
            <a:rPr kumimoji="1" lang="ja-JP" altLang="en-US" sz="1100"/>
            <a:t>多分、自社スタッフの経費は入れられない費用感なので、ここは入れるなら謝金と同じ感じで看護師（検査者）とかでお願いします。</a:t>
          </a:r>
          <a:endParaRPr kumimoji="1" lang="en-US" altLang="ja-JP" sz="1100"/>
        </a:p>
      </xdr:txBody>
    </xdr:sp>
    <xdr:clientData/>
  </xdr:twoCellAnchor>
  <xdr:twoCellAnchor>
    <xdr:from>
      <xdr:col>15</xdr:col>
      <xdr:colOff>70885</xdr:colOff>
      <xdr:row>32</xdr:row>
      <xdr:rowOff>84334</xdr:rowOff>
    </xdr:from>
    <xdr:to>
      <xdr:col>15</xdr:col>
      <xdr:colOff>427075</xdr:colOff>
      <xdr:row>34</xdr:row>
      <xdr:rowOff>63335</xdr:rowOff>
    </xdr:to>
    <xdr:sp macro="" textlink="">
      <xdr:nvSpPr>
        <xdr:cNvPr id="59" name="楕円 10">
          <a:extLst>
            <a:ext uri="{FF2B5EF4-FFF2-40B4-BE49-F238E27FC236}">
              <a16:creationId xmlns:a16="http://schemas.microsoft.com/office/drawing/2014/main" id="{C6AD2B3B-0129-0B49-AC7F-38E9F38CE773}"/>
            </a:ext>
          </a:extLst>
        </xdr:cNvPr>
        <xdr:cNvSpPr/>
      </xdr:nvSpPr>
      <xdr:spPr>
        <a:xfrm>
          <a:off x="7873765" y="5989834"/>
          <a:ext cx="356190" cy="360001"/>
        </a:xfrm>
        <a:prstGeom prst="ellipse">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kumimoji="1" lang="en-US" altLang="ja-JP" sz="1600">
              <a:solidFill>
                <a:schemeClr val="bg1"/>
              </a:solidFill>
              <a:latin typeface="Meiryo UI" panose="020B0604030504040204" pitchFamily="50" charset="-128"/>
              <a:ea typeface="Meiryo UI" panose="020B0604030504040204" pitchFamily="50" charset="-128"/>
              <a:cs typeface="+mn-cs"/>
            </a:rPr>
            <a:t>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1126112</xdr:colOff>
      <xdr:row>3</xdr:row>
      <xdr:rowOff>25238</xdr:rowOff>
    </xdr:from>
    <xdr:to>
      <xdr:col>6</xdr:col>
      <xdr:colOff>99060</xdr:colOff>
      <xdr:row>4</xdr:row>
      <xdr:rowOff>15240</xdr:rowOff>
    </xdr:to>
    <xdr:sp macro="" textlink="">
      <xdr:nvSpPr>
        <xdr:cNvPr id="9" name="正方形/長方形 2">
          <a:extLst>
            <a:ext uri="{FF2B5EF4-FFF2-40B4-BE49-F238E27FC236}">
              <a16:creationId xmlns:a16="http://schemas.microsoft.com/office/drawing/2014/main" id="{B2F48CFB-17AC-41B1-9281-5DFC4FCE31CA}"/>
            </a:ext>
          </a:extLst>
        </xdr:cNvPr>
        <xdr:cNvSpPr/>
      </xdr:nvSpPr>
      <xdr:spPr>
        <a:xfrm>
          <a:off x="5279012" y="596738"/>
          <a:ext cx="1533268" cy="180502"/>
        </a:xfrm>
        <a:prstGeom prst="rect">
          <a:avLst/>
        </a:prstGeom>
        <a:solidFill>
          <a:schemeClr val="accent4">
            <a:lumMod val="20000"/>
            <a:lumOff val="80000"/>
            <a:alpha val="40000"/>
          </a:schemeClr>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762000</xdr:colOff>
      <xdr:row>2</xdr:row>
      <xdr:rowOff>60960</xdr:rowOff>
    </xdr:from>
    <xdr:to>
      <xdr:col>4</xdr:col>
      <xdr:colOff>1128016</xdr:colOff>
      <xdr:row>4</xdr:row>
      <xdr:rowOff>39960</xdr:rowOff>
    </xdr:to>
    <xdr:sp macro="" textlink="">
      <xdr:nvSpPr>
        <xdr:cNvPr id="10" name="楕円 22">
          <a:extLst>
            <a:ext uri="{FF2B5EF4-FFF2-40B4-BE49-F238E27FC236}">
              <a16:creationId xmlns:a16="http://schemas.microsoft.com/office/drawing/2014/main" id="{35206AC5-FDB7-4C42-8CD5-6A4A21B8D2D7}"/>
            </a:ext>
          </a:extLst>
        </xdr:cNvPr>
        <xdr:cNvSpPr>
          <a:spLocks noChangeAspect="1"/>
        </xdr:cNvSpPr>
      </xdr:nvSpPr>
      <xdr:spPr>
        <a:xfrm>
          <a:off x="4914900" y="441960"/>
          <a:ext cx="366016" cy="360000"/>
        </a:xfrm>
        <a:prstGeom prst="ellipse">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kumimoji="1" lang="en-US" altLang="ja-JP" sz="1600">
              <a:solidFill>
                <a:schemeClr val="bg1"/>
              </a:solidFill>
              <a:latin typeface="Meiryo UI" panose="020B0604030504040204" pitchFamily="50" charset="-128"/>
              <a:ea typeface="Meiryo UI" panose="020B0604030504040204" pitchFamily="50" charset="-128"/>
              <a:cs typeface="+mn-cs"/>
            </a:rPr>
            <a:t>A</a:t>
          </a:r>
          <a:endParaRPr kumimoji="1" lang="ja-JP" altLang="en-US" sz="1600">
            <a:solidFill>
              <a:schemeClr val="bg1"/>
            </a:solidFill>
            <a:latin typeface="Meiryo UI" panose="020B0604030504040204" pitchFamily="50" charset="-128"/>
            <a:ea typeface="Meiryo UI" panose="020B0604030504040204" pitchFamily="50" charset="-128"/>
            <a:cs typeface="+mn-cs"/>
          </a:endParaRPr>
        </a:p>
      </xdr:txBody>
    </xdr:sp>
    <xdr:clientData/>
  </xdr:twoCellAnchor>
  <xdr:twoCellAnchor>
    <xdr:from>
      <xdr:col>5</xdr:col>
      <xdr:colOff>634692</xdr:colOff>
      <xdr:row>9</xdr:row>
      <xdr:rowOff>32858</xdr:rowOff>
    </xdr:from>
    <xdr:to>
      <xdr:col>12</xdr:col>
      <xdr:colOff>103130</xdr:colOff>
      <xdr:row>10</xdr:row>
      <xdr:rowOff>275953</xdr:rowOff>
    </xdr:to>
    <xdr:sp macro="" textlink="">
      <xdr:nvSpPr>
        <xdr:cNvPr id="20" name="正方形/長方形 1">
          <a:extLst>
            <a:ext uri="{FF2B5EF4-FFF2-40B4-BE49-F238E27FC236}">
              <a16:creationId xmlns:a16="http://schemas.microsoft.com/office/drawing/2014/main" id="{36EF8769-2016-4949-81EC-E38C38947B26}"/>
            </a:ext>
          </a:extLst>
        </xdr:cNvPr>
        <xdr:cNvSpPr/>
      </xdr:nvSpPr>
      <xdr:spPr>
        <a:xfrm>
          <a:off x="6677352" y="1175858"/>
          <a:ext cx="4162358" cy="441215"/>
        </a:xfrm>
        <a:prstGeom prst="rect">
          <a:avLst/>
        </a:prstGeom>
        <a:solidFill>
          <a:schemeClr val="accent4">
            <a:lumMod val="20000"/>
            <a:lumOff val="80000"/>
          </a:schemeClr>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kumimoji="1" lang="ja-JP" altLang="en-US" sz="1100" b="0">
              <a:solidFill>
                <a:schemeClr val="tx1"/>
              </a:solidFill>
              <a:latin typeface="Meiryo UI" panose="020B0604030504040204" pitchFamily="50" charset="-128"/>
              <a:ea typeface="Meiryo UI" panose="020B0604030504040204" pitchFamily="50" charset="-128"/>
              <a:cs typeface="+mn-cs"/>
            </a:rPr>
            <a:t>申請団体名を記入してください。</a:t>
          </a:r>
          <a:endParaRPr kumimoji="1" lang="en-US" altLang="ja-JP" sz="1100" b="0">
            <a:solidFill>
              <a:schemeClr val="tx1"/>
            </a:solidFill>
            <a:latin typeface="Meiryo UI" panose="020B0604030504040204" pitchFamily="50" charset="-128"/>
            <a:ea typeface="Meiryo UI" panose="020B0604030504040204" pitchFamily="50" charset="-128"/>
            <a:cs typeface="+mn-cs"/>
          </a:endParaRPr>
        </a:p>
      </xdr:txBody>
    </xdr:sp>
    <xdr:clientData/>
  </xdr:twoCellAnchor>
  <xdr:twoCellAnchor>
    <xdr:from>
      <xdr:col>5</xdr:col>
      <xdr:colOff>371732</xdr:colOff>
      <xdr:row>8</xdr:row>
      <xdr:rowOff>93818</xdr:rowOff>
    </xdr:from>
    <xdr:to>
      <xdr:col>6</xdr:col>
      <xdr:colOff>61172</xdr:colOff>
      <xdr:row>10</xdr:row>
      <xdr:rowOff>65198</xdr:rowOff>
    </xdr:to>
    <xdr:sp macro="" textlink="">
      <xdr:nvSpPr>
        <xdr:cNvPr id="19" name="楕円 3">
          <a:extLst>
            <a:ext uri="{FF2B5EF4-FFF2-40B4-BE49-F238E27FC236}">
              <a16:creationId xmlns:a16="http://schemas.microsoft.com/office/drawing/2014/main" id="{312E08F7-CBC2-495D-B39F-D5A45A1DCA51}"/>
            </a:ext>
          </a:extLst>
        </xdr:cNvPr>
        <xdr:cNvSpPr>
          <a:spLocks noChangeAspect="1"/>
        </xdr:cNvSpPr>
      </xdr:nvSpPr>
      <xdr:spPr>
        <a:xfrm>
          <a:off x="6414392" y="1046318"/>
          <a:ext cx="360000" cy="360000"/>
        </a:xfrm>
        <a:prstGeom prst="ellipse">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kumimoji="1" lang="en-US" altLang="ja-JP" sz="1600">
              <a:solidFill>
                <a:schemeClr val="bg1"/>
              </a:solidFill>
              <a:latin typeface="Meiryo UI" panose="020B0604030504040204" pitchFamily="50" charset="-128"/>
              <a:ea typeface="Meiryo UI" panose="020B0604030504040204" pitchFamily="50" charset="-128"/>
              <a:cs typeface="+mn-cs"/>
            </a:rPr>
            <a:t>A</a:t>
          </a:r>
          <a:endParaRPr kumimoji="1" lang="ja-JP" altLang="en-US" sz="1600">
            <a:solidFill>
              <a:schemeClr val="bg1"/>
            </a:solidFill>
            <a:latin typeface="Meiryo UI" panose="020B0604030504040204" pitchFamily="50" charset="-128"/>
            <a:ea typeface="Meiryo UI" panose="020B0604030504040204" pitchFamily="50" charset="-128"/>
            <a:cs typeface="+mn-cs"/>
          </a:endParaRPr>
        </a:p>
      </xdr:txBody>
    </xdr:sp>
    <xdr:clientData/>
  </xdr:twoCellAnchor>
  <xdr:twoCellAnchor>
    <xdr:from>
      <xdr:col>3</xdr:col>
      <xdr:colOff>892</xdr:colOff>
      <xdr:row>9</xdr:row>
      <xdr:rowOff>187798</xdr:rowOff>
    </xdr:from>
    <xdr:to>
      <xdr:col>5</xdr:col>
      <xdr:colOff>19050</xdr:colOff>
      <xdr:row>12</xdr:row>
      <xdr:rowOff>12700</xdr:rowOff>
    </xdr:to>
    <xdr:sp macro="" textlink="">
      <xdr:nvSpPr>
        <xdr:cNvPr id="13" name="正方形/長方形 2">
          <a:extLst>
            <a:ext uri="{FF2B5EF4-FFF2-40B4-BE49-F238E27FC236}">
              <a16:creationId xmlns:a16="http://schemas.microsoft.com/office/drawing/2014/main" id="{7D5A74DF-98B5-42FA-9C72-9DB6B5DBDE5E}"/>
            </a:ext>
          </a:extLst>
        </xdr:cNvPr>
        <xdr:cNvSpPr/>
      </xdr:nvSpPr>
      <xdr:spPr>
        <a:xfrm>
          <a:off x="2239267" y="2016598"/>
          <a:ext cx="3818633" cy="796452"/>
        </a:xfrm>
        <a:prstGeom prst="rect">
          <a:avLst/>
        </a:prstGeom>
        <a:solidFill>
          <a:schemeClr val="accent4">
            <a:lumMod val="20000"/>
            <a:lumOff val="80000"/>
            <a:alpha val="40000"/>
          </a:schemeClr>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1377950</xdr:colOff>
      <xdr:row>9</xdr:row>
      <xdr:rowOff>31750</xdr:rowOff>
    </xdr:from>
    <xdr:to>
      <xdr:col>3</xdr:col>
      <xdr:colOff>2796</xdr:colOff>
      <xdr:row>10</xdr:row>
      <xdr:rowOff>189820</xdr:rowOff>
    </xdr:to>
    <xdr:sp macro="" textlink="">
      <xdr:nvSpPr>
        <xdr:cNvPr id="16" name="楕円 22">
          <a:extLst>
            <a:ext uri="{FF2B5EF4-FFF2-40B4-BE49-F238E27FC236}">
              <a16:creationId xmlns:a16="http://schemas.microsoft.com/office/drawing/2014/main" id="{5A342A63-BC06-477F-84FE-E5BD13C1833B}"/>
            </a:ext>
          </a:extLst>
        </xdr:cNvPr>
        <xdr:cNvSpPr>
          <a:spLocks noChangeAspect="1"/>
        </xdr:cNvSpPr>
      </xdr:nvSpPr>
      <xdr:spPr>
        <a:xfrm>
          <a:off x="1873250" y="1860550"/>
          <a:ext cx="371096" cy="354920"/>
        </a:xfrm>
        <a:prstGeom prst="ellipse">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kumimoji="1" lang="en-US" altLang="ja-JP" sz="1600">
              <a:solidFill>
                <a:schemeClr val="bg1"/>
              </a:solidFill>
              <a:latin typeface="Meiryo UI" panose="020B0604030504040204" pitchFamily="50" charset="-128"/>
              <a:ea typeface="Meiryo UI" panose="020B0604030504040204" pitchFamily="50" charset="-128"/>
              <a:cs typeface="+mn-cs"/>
            </a:rPr>
            <a:t>B</a:t>
          </a:r>
          <a:endParaRPr kumimoji="1" lang="ja-JP" altLang="en-US" sz="1600">
            <a:solidFill>
              <a:schemeClr val="bg1"/>
            </a:solidFill>
            <a:latin typeface="Meiryo UI" panose="020B0604030504040204" pitchFamily="50" charset="-128"/>
            <a:ea typeface="Meiryo UI" panose="020B0604030504040204" pitchFamily="50" charset="-128"/>
            <a:cs typeface="+mn-cs"/>
          </a:endParaRPr>
        </a:p>
      </xdr:txBody>
    </xdr:sp>
    <xdr:clientData/>
  </xdr:twoCellAnchor>
  <xdr:twoCellAnchor>
    <xdr:from>
      <xdr:col>5</xdr:col>
      <xdr:colOff>637232</xdr:colOff>
      <xdr:row>11</xdr:row>
      <xdr:rowOff>27778</xdr:rowOff>
    </xdr:from>
    <xdr:to>
      <xdr:col>12</xdr:col>
      <xdr:colOff>104400</xdr:colOff>
      <xdr:row>12</xdr:row>
      <xdr:rowOff>58783</xdr:rowOff>
    </xdr:to>
    <xdr:sp macro="" textlink="">
      <xdr:nvSpPr>
        <xdr:cNvPr id="109" name="正方形/長方形 1">
          <a:extLst>
            <a:ext uri="{FF2B5EF4-FFF2-40B4-BE49-F238E27FC236}">
              <a16:creationId xmlns:a16="http://schemas.microsoft.com/office/drawing/2014/main" id="{274E4002-AEEF-DD00-03F5-A3940FDF52EE}"/>
            </a:ext>
          </a:extLst>
        </xdr:cNvPr>
        <xdr:cNvSpPr/>
      </xdr:nvSpPr>
      <xdr:spPr>
        <a:xfrm>
          <a:off x="6682432" y="2428078"/>
          <a:ext cx="4178868" cy="437405"/>
        </a:xfrm>
        <a:prstGeom prst="rect">
          <a:avLst/>
        </a:prstGeom>
        <a:solidFill>
          <a:schemeClr val="accent4">
            <a:lumMod val="20000"/>
            <a:lumOff val="80000"/>
          </a:schemeClr>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kumimoji="1" lang="ja-JP" altLang="en-US" sz="1100" b="1">
              <a:solidFill>
                <a:srgbClr val="FF0000"/>
              </a:solidFill>
              <a:latin typeface="Meiryo UI" panose="020B0604030504040204" pitchFamily="50" charset="-128"/>
              <a:ea typeface="Meiryo UI" panose="020B0604030504040204" pitchFamily="50" charset="-128"/>
              <a:cs typeface="+mn-cs"/>
            </a:rPr>
            <a:t>入力の必要はありません。</a:t>
          </a:r>
          <a:r>
            <a:rPr kumimoji="1" lang="ja-JP" altLang="en-US" sz="1100" b="0">
              <a:solidFill>
                <a:schemeClr val="tx1"/>
              </a:solidFill>
              <a:latin typeface="Meiryo UI" panose="020B0604030504040204" pitchFamily="50" charset="-128"/>
              <a:ea typeface="Meiryo UI" panose="020B0604030504040204" pitchFamily="50" charset="-128"/>
              <a:cs typeface="+mn-cs"/>
            </a:rPr>
            <a:t>エラーチェックとしてご活用ください。</a:t>
          </a:r>
          <a:endParaRPr kumimoji="1" lang="en-US" altLang="ja-JP" sz="1100" b="0">
            <a:solidFill>
              <a:schemeClr val="tx1"/>
            </a:solidFill>
            <a:latin typeface="Meiryo UI" panose="020B0604030504040204" pitchFamily="50" charset="-128"/>
            <a:ea typeface="Meiryo UI" panose="020B0604030504040204" pitchFamily="50" charset="-128"/>
            <a:cs typeface="+mn-cs"/>
          </a:endParaRPr>
        </a:p>
      </xdr:txBody>
    </xdr:sp>
    <xdr:clientData/>
  </xdr:twoCellAnchor>
  <xdr:twoCellAnchor>
    <xdr:from>
      <xdr:col>5</xdr:col>
      <xdr:colOff>373002</xdr:colOff>
      <xdr:row>10</xdr:row>
      <xdr:rowOff>269078</xdr:rowOff>
    </xdr:from>
    <xdr:to>
      <xdr:col>6</xdr:col>
      <xdr:colOff>63712</xdr:colOff>
      <xdr:row>11</xdr:row>
      <xdr:rowOff>256968</xdr:rowOff>
    </xdr:to>
    <xdr:sp macro="" textlink="">
      <xdr:nvSpPr>
        <xdr:cNvPr id="23" name="楕円 3">
          <a:extLst>
            <a:ext uri="{FF2B5EF4-FFF2-40B4-BE49-F238E27FC236}">
              <a16:creationId xmlns:a16="http://schemas.microsoft.com/office/drawing/2014/main" id="{EE915054-1EEF-6DEE-E523-E2B97F201068}"/>
            </a:ext>
          </a:extLst>
        </xdr:cNvPr>
        <xdr:cNvSpPr>
          <a:spLocks noChangeAspect="1"/>
        </xdr:cNvSpPr>
      </xdr:nvSpPr>
      <xdr:spPr>
        <a:xfrm>
          <a:off x="6418202" y="2294728"/>
          <a:ext cx="363810" cy="362540"/>
        </a:xfrm>
        <a:prstGeom prst="ellipse">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kumimoji="1" lang="en-US" altLang="ja-JP" sz="1600">
              <a:solidFill>
                <a:schemeClr val="bg1"/>
              </a:solidFill>
              <a:latin typeface="Meiryo UI" panose="020B0604030504040204" pitchFamily="50" charset="-128"/>
              <a:ea typeface="Meiryo UI" panose="020B0604030504040204" pitchFamily="50" charset="-128"/>
              <a:cs typeface="+mn-cs"/>
            </a:rPr>
            <a:t>B</a:t>
          </a:r>
          <a:endParaRPr kumimoji="1" lang="ja-JP" altLang="en-US" sz="1600">
            <a:solidFill>
              <a:schemeClr val="bg1"/>
            </a:solidFill>
            <a:latin typeface="Meiryo UI" panose="020B0604030504040204" pitchFamily="50" charset="-128"/>
            <a:ea typeface="Meiryo UI" panose="020B0604030504040204" pitchFamily="50" charset="-128"/>
            <a:cs typeface="+mn-cs"/>
          </a:endParaRPr>
        </a:p>
      </xdr:txBody>
    </xdr:sp>
    <xdr:clientData/>
  </xdr:twoCellAnchor>
  <xdr:twoCellAnchor>
    <xdr:from>
      <xdr:col>1</xdr:col>
      <xdr:colOff>0</xdr:colOff>
      <xdr:row>5</xdr:row>
      <xdr:rowOff>0</xdr:rowOff>
    </xdr:from>
    <xdr:to>
      <xdr:col>5</xdr:col>
      <xdr:colOff>0</xdr:colOff>
      <xdr:row>7</xdr:row>
      <xdr:rowOff>106045</xdr:rowOff>
    </xdr:to>
    <xdr:sp macro="" textlink="">
      <xdr:nvSpPr>
        <xdr:cNvPr id="111" name="正方形/長方形 220">
          <a:extLst>
            <a:ext uri="{FF2B5EF4-FFF2-40B4-BE49-F238E27FC236}">
              <a16:creationId xmlns:a16="http://schemas.microsoft.com/office/drawing/2014/main" id="{1E923382-E910-4A3A-9BAC-AFCACCCC4CD7}"/>
            </a:ext>
          </a:extLst>
        </xdr:cNvPr>
        <xdr:cNvSpPr/>
      </xdr:nvSpPr>
      <xdr:spPr>
        <a:xfrm>
          <a:off x="241300" y="952500"/>
          <a:ext cx="5803900" cy="563245"/>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t>以下のセルは拠点シートを参照して自動で更新されます。</a:t>
          </a:r>
          <a:endParaRPr kumimoji="1" lang="en-US" altLang="ja-JP" sz="1100" b="1"/>
        </a:p>
        <a:p>
          <a:pPr algn="l"/>
          <a:r>
            <a:rPr kumimoji="1" lang="ja-JP" altLang="en-US" sz="1100" b="1"/>
            <a:t>絶対に自分では入力せず、エラーが出ていないことを確認してください。</a:t>
          </a:r>
          <a:endParaRPr kumimoji="1" lang="en-US" altLang="ja-JP" sz="1100" b="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579120</xdr:colOff>
      <xdr:row>0</xdr:row>
      <xdr:rowOff>205740</xdr:rowOff>
    </xdr:from>
    <xdr:to>
      <xdr:col>15</xdr:col>
      <xdr:colOff>624840</xdr:colOff>
      <xdr:row>24</xdr:row>
      <xdr:rowOff>7620</xdr:rowOff>
    </xdr:to>
    <xdr:sp macro="" textlink="">
      <xdr:nvSpPr>
        <xdr:cNvPr id="2" name="正方形/長方形 1">
          <a:extLst>
            <a:ext uri="{FF2B5EF4-FFF2-40B4-BE49-F238E27FC236}">
              <a16:creationId xmlns:a16="http://schemas.microsoft.com/office/drawing/2014/main" id="{29767D38-F2A6-5BA8-B30C-A889B04B4163}"/>
            </a:ext>
          </a:extLst>
        </xdr:cNvPr>
        <xdr:cNvSpPr/>
      </xdr:nvSpPr>
      <xdr:spPr>
        <a:xfrm>
          <a:off x="579120" y="205740"/>
          <a:ext cx="10104120" cy="5288280"/>
        </a:xfrm>
        <a:prstGeom prst="rect">
          <a:avLst/>
        </a:prstGeom>
        <a:solidFill>
          <a:schemeClr val="accent4">
            <a:lumMod val="40000"/>
            <a:lumOff val="60000"/>
          </a:schemeClr>
        </a:solidFill>
        <a:ln w="762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800" b="1">
              <a:solidFill>
                <a:srgbClr val="FF0000"/>
              </a:solidFill>
              <a:latin typeface="Meiryo UI" panose="020B0604030504040204" pitchFamily="50" charset="-128"/>
              <a:ea typeface="Meiryo UI" panose="020B0604030504040204" pitchFamily="50" charset="-128"/>
            </a:rPr>
            <a:t>このシートより後ろに拠点シートを複製してください</a:t>
          </a:r>
          <a:endParaRPr kumimoji="1" lang="ja-JP" altLang="en-US" sz="1100" b="1">
            <a:solidFill>
              <a:srgbClr val="FF0000"/>
            </a:solidFill>
            <a:latin typeface="Meiryo UI" panose="020B0604030504040204" pitchFamily="50" charset="-128"/>
            <a:ea typeface="Meiryo UI" panose="020B0604030504040204" pitchFamily="50"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472440</xdr:colOff>
      <xdr:row>1</xdr:row>
      <xdr:rowOff>38100</xdr:rowOff>
    </xdr:from>
    <xdr:to>
      <xdr:col>15</xdr:col>
      <xdr:colOff>518160</xdr:colOff>
      <xdr:row>24</xdr:row>
      <xdr:rowOff>68580</xdr:rowOff>
    </xdr:to>
    <xdr:sp macro="" textlink="">
      <xdr:nvSpPr>
        <xdr:cNvPr id="3" name="正方形/長方形 2">
          <a:extLst>
            <a:ext uri="{FF2B5EF4-FFF2-40B4-BE49-F238E27FC236}">
              <a16:creationId xmlns:a16="http://schemas.microsoft.com/office/drawing/2014/main" id="{7B2E5ABA-742C-4CEC-90B6-46EEE944CCAA}"/>
            </a:ext>
          </a:extLst>
        </xdr:cNvPr>
        <xdr:cNvSpPr/>
      </xdr:nvSpPr>
      <xdr:spPr>
        <a:xfrm>
          <a:off x="472440" y="266700"/>
          <a:ext cx="10104120" cy="5288280"/>
        </a:xfrm>
        <a:prstGeom prst="rect">
          <a:avLst/>
        </a:prstGeom>
        <a:solidFill>
          <a:schemeClr val="accent4">
            <a:lumMod val="40000"/>
            <a:lumOff val="60000"/>
          </a:schemeClr>
        </a:solidFill>
        <a:ln w="762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800" b="1">
              <a:solidFill>
                <a:srgbClr val="FF0000"/>
              </a:solidFill>
              <a:latin typeface="Meiryo UI" panose="020B0604030504040204" pitchFamily="50" charset="-128"/>
              <a:ea typeface="Meiryo UI" panose="020B0604030504040204" pitchFamily="50" charset="-128"/>
            </a:rPr>
            <a:t>このシートより前に拠点シートを複製してください</a:t>
          </a:r>
          <a:endParaRPr kumimoji="1" lang="ja-JP" altLang="en-US" sz="1100" b="1">
            <a:solidFill>
              <a:srgbClr val="FF0000"/>
            </a:solidFill>
            <a:latin typeface="Meiryo UI" panose="020B0604030504040204" pitchFamily="50" charset="-128"/>
            <a:ea typeface="Meiryo UI" panose="020B0604030504040204" pitchFamily="50" charset="-128"/>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5</xdr:row>
      <xdr:rowOff>0</xdr:rowOff>
    </xdr:from>
    <xdr:to>
      <xdr:col>4</xdr:col>
      <xdr:colOff>1889760</xdr:colOff>
      <xdr:row>7</xdr:row>
      <xdr:rowOff>102235</xdr:rowOff>
    </xdr:to>
    <xdr:sp macro="" textlink="">
      <xdr:nvSpPr>
        <xdr:cNvPr id="377" name="正方形/長方形 220">
          <a:extLst>
            <a:ext uri="{FF2B5EF4-FFF2-40B4-BE49-F238E27FC236}">
              <a16:creationId xmlns:a16="http://schemas.microsoft.com/office/drawing/2014/main" id="{F043B426-04FB-4E98-837A-044530ACAC82}"/>
            </a:ext>
          </a:extLst>
        </xdr:cNvPr>
        <xdr:cNvSpPr/>
      </xdr:nvSpPr>
      <xdr:spPr>
        <a:xfrm>
          <a:off x="241300" y="952500"/>
          <a:ext cx="5801360" cy="559435"/>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t>以下のセルは拠点シートを参照して自動で更新されます。</a:t>
          </a:r>
          <a:endParaRPr kumimoji="1" lang="en-US" altLang="ja-JP" sz="1100" b="1"/>
        </a:p>
        <a:p>
          <a:pPr algn="l"/>
          <a:r>
            <a:rPr kumimoji="1" lang="ja-JP" altLang="en-US" sz="1100" b="1"/>
            <a:t>絶対に自分では入力せず、エラーが出ていないことを確認してください。</a:t>
          </a:r>
          <a:endParaRPr kumimoji="1" lang="en-US" altLang="ja-JP" sz="1100" b="1"/>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25AD66-D20D-4ED2-AEAF-30BADE16BF96}">
  <sheetPr>
    <tabColor theme="9" tint="0.59999389629810485"/>
    <pageSetUpPr fitToPage="1"/>
  </sheetPr>
  <dimension ref="A2:W64"/>
  <sheetViews>
    <sheetView showGridLines="0" tabSelected="1" zoomScale="80" zoomScaleNormal="80" workbookViewId="0"/>
  </sheetViews>
  <sheetFormatPr defaultColWidth="8.75" defaultRowHeight="15.75" x14ac:dyDescent="0.4"/>
  <cols>
    <col min="1" max="1" width="2" style="3" customWidth="1"/>
    <col min="2" max="3" width="3" style="31" customWidth="1"/>
    <col min="4" max="4" width="13.75" style="31" customWidth="1"/>
    <col min="5" max="5" width="23.75" style="32" customWidth="1"/>
    <col min="6" max="6" width="13" style="31" customWidth="1"/>
    <col min="7" max="7" width="2.5" style="31" customWidth="1"/>
    <col min="8" max="8" width="10.5" style="31" customWidth="1"/>
    <col min="9" max="10" width="3" style="31" customWidth="1"/>
    <col min="11" max="11" width="6" style="31" customWidth="1"/>
    <col min="12" max="13" width="5" style="31" customWidth="1"/>
    <col min="14" max="14" width="6" style="31" customWidth="1"/>
    <col min="15" max="15" width="3" style="31" customWidth="1"/>
    <col min="16" max="21" width="9" style="31" customWidth="1"/>
    <col min="22" max="22" width="3.125" style="31" customWidth="1"/>
    <col min="23" max="16384" width="8.75" style="3"/>
  </cols>
  <sheetData>
    <row r="2" spans="1:23" s="65" customFormat="1" ht="12" customHeight="1" x14ac:dyDescent="0.4">
      <c r="B2" s="62" t="s">
        <v>0</v>
      </c>
      <c r="C2" s="62"/>
      <c r="D2" s="62"/>
      <c r="E2" s="63"/>
      <c r="F2" s="62"/>
      <c r="G2" s="62"/>
      <c r="H2" s="62"/>
      <c r="I2" s="62"/>
      <c r="J2" s="62"/>
      <c r="K2" s="62"/>
      <c r="L2" s="62"/>
      <c r="M2" s="62"/>
      <c r="N2" s="62"/>
      <c r="O2" s="64" t="s">
        <v>1</v>
      </c>
      <c r="P2" s="62"/>
      <c r="Q2" s="62"/>
      <c r="R2" s="62"/>
      <c r="S2" s="62"/>
      <c r="T2" s="62"/>
      <c r="U2" s="62"/>
      <c r="V2" s="62"/>
    </row>
    <row r="3" spans="1:23" ht="12" customHeight="1" x14ac:dyDescent="0.4">
      <c r="B3" s="1"/>
      <c r="C3" s="1"/>
      <c r="D3" s="1"/>
      <c r="E3" s="4"/>
      <c r="F3" s="5"/>
      <c r="G3" s="5"/>
      <c r="H3" s="5"/>
      <c r="I3" s="5"/>
      <c r="J3" s="5"/>
      <c r="K3" s="5"/>
      <c r="L3" s="5"/>
      <c r="M3" s="5"/>
      <c r="N3" s="5"/>
      <c r="O3" s="5"/>
      <c r="P3" s="1"/>
      <c r="Q3" s="1"/>
      <c r="R3" s="1"/>
      <c r="S3" s="1"/>
      <c r="T3" s="1"/>
      <c r="U3" s="1"/>
      <c r="V3" s="1"/>
    </row>
    <row r="4" spans="1:23" x14ac:dyDescent="0.4">
      <c r="B4" s="1"/>
      <c r="C4" s="1"/>
      <c r="D4" s="1"/>
      <c r="E4" s="2"/>
      <c r="F4" s="6"/>
      <c r="G4" s="6"/>
      <c r="H4" s="6"/>
      <c r="I4" s="6"/>
      <c r="J4" s="6"/>
      <c r="K4" s="6"/>
      <c r="L4" s="6"/>
      <c r="M4" s="6"/>
      <c r="N4" s="6"/>
      <c r="O4" s="7"/>
      <c r="P4" s="1"/>
      <c r="Q4" s="1"/>
      <c r="R4" s="1"/>
      <c r="S4" s="1"/>
      <c r="T4" s="1"/>
      <c r="U4" s="1"/>
      <c r="V4" s="1"/>
    </row>
    <row r="5" spans="1:23" x14ac:dyDescent="0.4">
      <c r="B5" s="1"/>
      <c r="C5" s="1"/>
      <c r="D5" s="1"/>
      <c r="E5" s="2"/>
      <c r="F5" s="8" t="s">
        <v>91</v>
      </c>
      <c r="G5" s="1" t="s">
        <v>2</v>
      </c>
      <c r="H5" s="9" t="s">
        <v>3</v>
      </c>
      <c r="I5" s="8"/>
      <c r="J5" s="8"/>
      <c r="K5" s="8"/>
      <c r="L5" s="8"/>
      <c r="M5" s="8"/>
      <c r="N5" s="8"/>
      <c r="O5" s="10"/>
      <c r="P5" s="1"/>
      <c r="Q5" s="1"/>
      <c r="R5" s="1"/>
      <c r="S5" s="1"/>
      <c r="T5" s="1"/>
      <c r="U5" s="1"/>
      <c r="V5" s="1"/>
    </row>
    <row r="6" spans="1:23" x14ac:dyDescent="0.4">
      <c r="B6" s="1"/>
      <c r="C6" s="1"/>
      <c r="D6" s="1"/>
      <c r="E6" s="2"/>
      <c r="F6" s="8" t="s">
        <v>4</v>
      </c>
      <c r="G6" s="8" t="s">
        <v>2</v>
      </c>
      <c r="H6" s="8" t="s">
        <v>5</v>
      </c>
      <c r="I6" s="9">
        <v>1</v>
      </c>
      <c r="J6" s="8" t="s">
        <v>6</v>
      </c>
      <c r="K6" s="9" t="s">
        <v>63</v>
      </c>
      <c r="L6" s="8"/>
      <c r="M6" s="8"/>
      <c r="N6" s="8"/>
      <c r="O6" s="10"/>
      <c r="P6" s="1"/>
      <c r="Q6" s="1"/>
      <c r="R6" s="1"/>
      <c r="S6" s="1"/>
      <c r="T6" s="1"/>
      <c r="U6" s="1"/>
      <c r="V6" s="1"/>
    </row>
    <row r="7" spans="1:23" ht="12" customHeight="1" x14ac:dyDescent="0.4">
      <c r="B7" s="1"/>
      <c r="C7" s="1"/>
      <c r="D7" s="1"/>
      <c r="E7" s="4"/>
      <c r="F7" s="68" t="s">
        <v>93</v>
      </c>
      <c r="G7" s="68" t="s">
        <v>2</v>
      </c>
      <c r="H7" s="69">
        <v>160</v>
      </c>
      <c r="I7" s="68" t="s">
        <v>8</v>
      </c>
      <c r="J7" s="68"/>
      <c r="K7" s="68"/>
      <c r="L7" s="68"/>
      <c r="M7" s="68"/>
      <c r="N7" s="68"/>
      <c r="O7" s="68"/>
      <c r="P7" s="1"/>
      <c r="Q7" s="1"/>
      <c r="R7" s="1"/>
      <c r="S7" s="1"/>
      <c r="T7" s="1"/>
      <c r="U7" s="1"/>
      <c r="V7" s="1"/>
    </row>
    <row r="8" spans="1:23" ht="18" customHeight="1" x14ac:dyDescent="0.4">
      <c r="B8" s="81" t="s">
        <v>9</v>
      </c>
      <c r="C8" s="81"/>
      <c r="D8" s="91">
        <f>F62</f>
        <v>245300</v>
      </c>
      <c r="E8" s="81" t="s">
        <v>10</v>
      </c>
      <c r="G8" s="81"/>
      <c r="H8" s="81"/>
      <c r="I8" s="81"/>
      <c r="J8" s="81"/>
      <c r="K8" s="81"/>
      <c r="L8" s="81"/>
      <c r="M8" s="81"/>
      <c r="N8" s="81"/>
      <c r="O8" s="81"/>
      <c r="P8" s="81"/>
      <c r="Q8" s="81"/>
      <c r="R8" s="3"/>
      <c r="S8" s="3"/>
      <c r="T8" s="3"/>
      <c r="U8" s="3"/>
      <c r="V8" s="3"/>
    </row>
    <row r="9" spans="1:23" ht="18" customHeight="1" x14ac:dyDescent="0.4">
      <c r="B9" s="1"/>
      <c r="C9" s="1"/>
      <c r="D9" s="1"/>
      <c r="E9" s="1"/>
      <c r="F9" s="4"/>
      <c r="G9" s="5"/>
      <c r="H9" s="5"/>
      <c r="I9" s="5"/>
      <c r="J9" s="5"/>
      <c r="K9" s="5"/>
      <c r="L9" s="5"/>
      <c r="M9" s="5"/>
      <c r="N9" s="5"/>
      <c r="O9" s="5"/>
      <c r="P9" s="5"/>
      <c r="Q9" s="3"/>
      <c r="R9" s="3"/>
      <c r="S9" s="3"/>
      <c r="T9" s="3"/>
      <c r="U9" s="3"/>
      <c r="V9" s="3"/>
    </row>
    <row r="10" spans="1:23" ht="12" customHeight="1" x14ac:dyDescent="0.4">
      <c r="B10" s="109" t="s">
        <v>11</v>
      </c>
      <c r="C10" s="109"/>
      <c r="D10" s="109"/>
      <c r="E10" s="109"/>
      <c r="F10" s="109"/>
      <c r="G10" s="109"/>
      <c r="H10" s="109"/>
      <c r="I10" s="109"/>
      <c r="J10" s="109"/>
      <c r="K10" s="109"/>
      <c r="L10" s="109"/>
      <c r="M10" s="109"/>
      <c r="N10" s="109"/>
      <c r="O10" s="109"/>
      <c r="P10" s="109"/>
      <c r="Q10" s="1"/>
      <c r="R10" s="1"/>
      <c r="S10" s="1"/>
      <c r="T10" s="1"/>
      <c r="U10" s="1"/>
      <c r="V10" s="1"/>
    </row>
    <row r="11" spans="1:23" ht="12" customHeight="1" x14ac:dyDescent="0.4">
      <c r="B11" s="34" t="s">
        <v>12</v>
      </c>
      <c r="C11" s="34"/>
      <c r="D11" s="11"/>
      <c r="E11" s="11"/>
      <c r="F11" s="11"/>
      <c r="G11" s="11"/>
      <c r="H11" s="11"/>
      <c r="I11" s="11"/>
      <c r="J11" s="11"/>
      <c r="K11" s="11"/>
      <c r="L11" s="11"/>
      <c r="M11" s="11"/>
      <c r="N11" s="11"/>
      <c r="O11" s="11"/>
      <c r="P11" s="11"/>
      <c r="Q11" s="1"/>
      <c r="R11" s="1"/>
      <c r="S11" s="1"/>
      <c r="T11" s="1"/>
      <c r="U11" s="1"/>
      <c r="V11" s="1"/>
    </row>
    <row r="12" spans="1:23" ht="12" customHeight="1" x14ac:dyDescent="0.4">
      <c r="A12" s="71"/>
      <c r="B12" s="72" t="s">
        <v>13</v>
      </c>
      <c r="C12" s="72"/>
      <c r="D12" s="70"/>
      <c r="E12" s="70"/>
      <c r="F12" s="70"/>
      <c r="G12" s="70"/>
      <c r="H12" s="70"/>
      <c r="I12" s="70"/>
      <c r="J12" s="70"/>
      <c r="K12" s="70"/>
      <c r="L12" s="70"/>
      <c r="M12" s="70"/>
      <c r="N12" s="70"/>
      <c r="O12" s="70"/>
      <c r="P12" s="70"/>
      <c r="Q12" s="72"/>
      <c r="R12" s="72"/>
      <c r="S12" s="72"/>
      <c r="T12" s="72"/>
      <c r="U12" s="72"/>
      <c r="V12" s="72"/>
      <c r="W12" s="71"/>
    </row>
    <row r="13" spans="1:23" ht="12" customHeight="1" thickBot="1" x14ac:dyDescent="0.3">
      <c r="B13" s="1"/>
      <c r="C13" s="1"/>
      <c r="D13" s="1"/>
      <c r="E13" s="2"/>
      <c r="F13" s="1"/>
      <c r="G13" s="1"/>
      <c r="H13" s="1"/>
      <c r="I13" s="1"/>
      <c r="J13" s="1"/>
      <c r="K13" s="1"/>
      <c r="L13" s="1"/>
      <c r="M13" s="1"/>
      <c r="N13" s="1"/>
      <c r="O13" s="12" t="s">
        <v>14</v>
      </c>
      <c r="P13" s="1"/>
      <c r="Q13" s="1"/>
      <c r="R13" s="1"/>
      <c r="S13" s="1"/>
      <c r="T13" s="1"/>
      <c r="U13" s="1"/>
      <c r="V13" s="1"/>
    </row>
    <row r="14" spans="1:23" ht="15" customHeight="1" x14ac:dyDescent="0.4">
      <c r="B14" s="110" t="s">
        <v>15</v>
      </c>
      <c r="C14" s="111"/>
      <c r="D14" s="112"/>
      <c r="E14" s="49" t="s">
        <v>16</v>
      </c>
      <c r="F14" s="50" t="s">
        <v>17</v>
      </c>
      <c r="G14" s="113" t="s">
        <v>18</v>
      </c>
      <c r="H14" s="111"/>
      <c r="I14" s="111"/>
      <c r="J14" s="111"/>
      <c r="K14" s="111"/>
      <c r="L14" s="111"/>
      <c r="M14" s="111"/>
      <c r="N14" s="111"/>
      <c r="O14" s="114"/>
      <c r="P14" s="1"/>
      <c r="Q14" s="1"/>
      <c r="R14" s="1"/>
      <c r="S14" s="1"/>
      <c r="T14" s="1"/>
      <c r="U14" s="1"/>
      <c r="V14" s="1"/>
    </row>
    <row r="15" spans="1:23" x14ac:dyDescent="0.4">
      <c r="B15" s="52" t="s">
        <v>19</v>
      </c>
      <c r="C15" s="85" t="s">
        <v>20</v>
      </c>
      <c r="D15" s="85"/>
      <c r="E15" s="53"/>
      <c r="F15" s="54"/>
      <c r="G15" s="55"/>
      <c r="H15" s="56"/>
      <c r="I15" s="56"/>
      <c r="J15" s="56"/>
      <c r="K15" s="56"/>
      <c r="L15" s="56"/>
      <c r="M15" s="56"/>
      <c r="N15" s="56"/>
      <c r="O15" s="57"/>
      <c r="P15" s="1"/>
      <c r="Q15" s="1"/>
      <c r="R15" s="1"/>
      <c r="S15" s="1"/>
      <c r="T15" s="1"/>
      <c r="U15" s="1"/>
      <c r="V15" s="1"/>
    </row>
    <row r="16" spans="1:23" x14ac:dyDescent="0.4">
      <c r="B16" s="14"/>
      <c r="C16" s="34"/>
      <c r="D16" s="34"/>
      <c r="E16" s="16"/>
      <c r="F16" s="17">
        <f>H16*K16</f>
        <v>0</v>
      </c>
      <c r="G16" s="18" t="s">
        <v>22</v>
      </c>
      <c r="H16" s="24"/>
      <c r="I16" s="23" t="s">
        <v>23</v>
      </c>
      <c r="J16" s="23" t="s">
        <v>24</v>
      </c>
      <c r="K16" s="24"/>
      <c r="L16" s="21" t="s">
        <v>25</v>
      </c>
      <c r="M16" s="21"/>
      <c r="N16" s="13"/>
      <c r="O16" s="22"/>
      <c r="P16" s="1"/>
      <c r="Q16" s="1"/>
      <c r="R16" s="1"/>
      <c r="S16" s="1"/>
      <c r="T16" s="1"/>
      <c r="U16" s="1"/>
      <c r="V16" s="1"/>
    </row>
    <row r="17" spans="2:22" ht="15" customHeight="1" x14ac:dyDescent="0.4">
      <c r="B17" s="14"/>
      <c r="C17" s="34"/>
      <c r="D17" s="34"/>
      <c r="E17" s="16"/>
      <c r="F17" s="17">
        <f>H17*K17</f>
        <v>0</v>
      </c>
      <c r="G17" s="23" t="s">
        <v>22</v>
      </c>
      <c r="H17" s="24"/>
      <c r="I17" s="23" t="s">
        <v>23</v>
      </c>
      <c r="J17" s="23" t="s">
        <v>24</v>
      </c>
      <c r="K17" s="24"/>
      <c r="L17" s="21" t="s">
        <v>25</v>
      </c>
      <c r="M17" s="21"/>
      <c r="N17" s="13"/>
      <c r="O17" s="22"/>
      <c r="P17" s="1"/>
      <c r="Q17" s="1"/>
      <c r="R17" s="1"/>
      <c r="S17" s="1"/>
      <c r="T17" s="1"/>
      <c r="U17" s="1"/>
      <c r="V17" s="1"/>
    </row>
    <row r="18" spans="2:22" ht="15" customHeight="1" x14ac:dyDescent="0.4">
      <c r="B18" s="14"/>
      <c r="C18" s="34"/>
      <c r="D18" s="34"/>
      <c r="E18" s="16"/>
      <c r="F18" s="17">
        <f>H18*K18</f>
        <v>0</v>
      </c>
      <c r="G18" s="23" t="s">
        <v>22</v>
      </c>
      <c r="H18" s="24"/>
      <c r="I18" s="23" t="s">
        <v>23</v>
      </c>
      <c r="J18" s="23" t="s">
        <v>24</v>
      </c>
      <c r="K18" s="24"/>
      <c r="L18" s="21" t="s">
        <v>25</v>
      </c>
      <c r="M18" s="21"/>
      <c r="N18" s="13"/>
      <c r="O18" s="22"/>
      <c r="P18" s="1"/>
      <c r="Q18" s="1"/>
      <c r="R18" s="1"/>
      <c r="S18" s="1"/>
      <c r="T18" s="1"/>
      <c r="U18" s="1"/>
      <c r="V18" s="1"/>
    </row>
    <row r="19" spans="2:22" ht="15" customHeight="1" x14ac:dyDescent="0.4">
      <c r="B19" s="14"/>
      <c r="C19" s="34"/>
      <c r="D19" s="34"/>
      <c r="E19" s="16"/>
      <c r="F19" s="17">
        <f>H19*K19</f>
        <v>0</v>
      </c>
      <c r="G19" s="23" t="s">
        <v>22</v>
      </c>
      <c r="H19" s="24"/>
      <c r="I19" s="23" t="s">
        <v>23</v>
      </c>
      <c r="J19" s="23" t="s">
        <v>24</v>
      </c>
      <c r="K19" s="24"/>
      <c r="L19" s="21" t="s">
        <v>25</v>
      </c>
      <c r="M19" s="21"/>
      <c r="N19" s="13"/>
      <c r="O19" s="22"/>
      <c r="P19" s="1"/>
      <c r="Q19" s="1"/>
      <c r="R19" s="1"/>
      <c r="S19" s="1"/>
      <c r="T19" s="1"/>
      <c r="U19" s="1"/>
      <c r="V19" s="1"/>
    </row>
    <row r="20" spans="2:22" ht="15" customHeight="1" x14ac:dyDescent="0.4">
      <c r="B20" s="14"/>
      <c r="C20" s="34"/>
      <c r="D20" s="34"/>
      <c r="E20" s="16"/>
      <c r="F20" s="17">
        <f>H20*K20</f>
        <v>0</v>
      </c>
      <c r="G20" s="23" t="s">
        <v>22</v>
      </c>
      <c r="H20" s="24"/>
      <c r="I20" s="23" t="s">
        <v>23</v>
      </c>
      <c r="J20" s="23" t="s">
        <v>24</v>
      </c>
      <c r="K20" s="24"/>
      <c r="L20" s="21" t="s">
        <v>25</v>
      </c>
      <c r="M20" s="21"/>
      <c r="N20" s="13"/>
      <c r="O20" s="22"/>
      <c r="P20" s="1"/>
      <c r="Q20" s="1"/>
      <c r="R20" s="1"/>
      <c r="S20" s="1"/>
      <c r="T20" s="1"/>
      <c r="U20" s="1"/>
      <c r="V20" s="1"/>
    </row>
    <row r="21" spans="2:22" ht="15" customHeight="1" x14ac:dyDescent="0.4">
      <c r="B21" s="35" t="s">
        <v>27</v>
      </c>
      <c r="C21" s="89" t="s">
        <v>28</v>
      </c>
      <c r="D21" s="89"/>
      <c r="E21" s="36"/>
      <c r="F21" s="37">
        <f>SUBTOTAL(9,F15:F20)</f>
        <v>0</v>
      </c>
      <c r="G21" s="38"/>
      <c r="H21" s="39"/>
      <c r="I21" s="38"/>
      <c r="J21" s="38"/>
      <c r="K21" s="39"/>
      <c r="L21" s="40"/>
      <c r="M21" s="40"/>
      <c r="N21" s="39"/>
      <c r="O21" s="41"/>
      <c r="P21" s="1"/>
      <c r="Q21" s="1"/>
      <c r="R21" s="1"/>
      <c r="S21" s="1"/>
      <c r="T21" s="1"/>
      <c r="U21" s="1"/>
      <c r="V21" s="1"/>
    </row>
    <row r="22" spans="2:22" ht="15" customHeight="1" x14ac:dyDescent="0.4">
      <c r="B22" s="25" t="s">
        <v>29</v>
      </c>
      <c r="C22" s="90" t="s">
        <v>30</v>
      </c>
      <c r="D22" s="90"/>
      <c r="E22" s="58"/>
      <c r="F22" s="59"/>
      <c r="G22" s="26"/>
      <c r="H22" s="26"/>
      <c r="I22" s="26"/>
      <c r="J22" s="26"/>
      <c r="K22" s="26"/>
      <c r="L22" s="26"/>
      <c r="M22" s="26"/>
      <c r="N22" s="26"/>
      <c r="O22" s="61"/>
      <c r="P22" s="1"/>
      <c r="Q22" s="1"/>
      <c r="R22" s="1"/>
      <c r="S22" s="1"/>
      <c r="T22" s="1"/>
      <c r="U22" s="1"/>
      <c r="V22" s="1"/>
    </row>
    <row r="23" spans="2:22" ht="15" customHeight="1" x14ac:dyDescent="0.4">
      <c r="B23" s="14"/>
      <c r="C23" s="34"/>
      <c r="D23" s="34"/>
      <c r="E23" s="106" t="s">
        <v>31</v>
      </c>
      <c r="F23" s="17">
        <f>H23*K23</f>
        <v>56000</v>
      </c>
      <c r="G23" s="23" t="s">
        <v>22</v>
      </c>
      <c r="H23" s="24">
        <v>28000</v>
      </c>
      <c r="I23" s="23" t="s">
        <v>23</v>
      </c>
      <c r="J23" s="23" t="s">
        <v>24</v>
      </c>
      <c r="K23" s="24">
        <v>2</v>
      </c>
      <c r="L23" s="21" t="s">
        <v>32</v>
      </c>
      <c r="M23" s="23"/>
      <c r="N23" s="13"/>
      <c r="O23" s="22"/>
      <c r="P23" s="1"/>
      <c r="Q23" s="1"/>
      <c r="R23" s="1"/>
      <c r="S23" s="1"/>
      <c r="T23" s="1"/>
      <c r="U23" s="1"/>
      <c r="V23" s="1"/>
    </row>
    <row r="24" spans="2:22" ht="15" customHeight="1" x14ac:dyDescent="0.4">
      <c r="B24" s="14"/>
      <c r="C24" s="34"/>
      <c r="D24" s="34"/>
      <c r="E24" s="107"/>
      <c r="F24" s="17"/>
      <c r="G24" s="23" t="s">
        <v>22</v>
      </c>
      <c r="H24" s="103"/>
      <c r="I24" s="23" t="s">
        <v>23</v>
      </c>
      <c r="J24" s="23" t="s">
        <v>24</v>
      </c>
      <c r="K24" s="103"/>
      <c r="L24" s="21" t="s">
        <v>32</v>
      </c>
      <c r="M24" s="23"/>
      <c r="N24" s="13"/>
      <c r="O24" s="22"/>
      <c r="P24" s="1"/>
      <c r="Q24" s="1"/>
      <c r="R24" s="1"/>
      <c r="S24" s="1"/>
      <c r="T24" s="1"/>
      <c r="U24" s="1"/>
      <c r="V24" s="1"/>
    </row>
    <row r="25" spans="2:22" ht="15" customHeight="1" x14ac:dyDescent="0.4">
      <c r="B25" s="14"/>
      <c r="C25" s="34"/>
      <c r="D25" s="34"/>
      <c r="E25" s="28"/>
      <c r="F25" s="17">
        <f>H25*K25</f>
        <v>0</v>
      </c>
      <c r="G25" s="23" t="s">
        <v>22</v>
      </c>
      <c r="H25" s="13"/>
      <c r="I25" s="23" t="s">
        <v>23</v>
      </c>
      <c r="J25" s="23" t="s">
        <v>24</v>
      </c>
      <c r="K25" s="13"/>
      <c r="L25" s="21" t="s">
        <v>32</v>
      </c>
      <c r="M25" s="23"/>
      <c r="N25" s="13"/>
      <c r="O25" s="22"/>
      <c r="P25" s="1"/>
      <c r="Q25" s="1"/>
      <c r="R25" s="1"/>
      <c r="S25" s="1"/>
      <c r="T25" s="1"/>
      <c r="U25" s="1"/>
      <c r="V25" s="1"/>
    </row>
    <row r="26" spans="2:22" ht="15" customHeight="1" x14ac:dyDescent="0.4">
      <c r="B26" s="35" t="s">
        <v>33</v>
      </c>
      <c r="C26" s="89" t="s">
        <v>34</v>
      </c>
      <c r="D26" s="89"/>
      <c r="E26" s="36"/>
      <c r="F26" s="37">
        <f>SUBTOTAL(9,F23:F25)</f>
        <v>56000</v>
      </c>
      <c r="G26" s="38"/>
      <c r="H26" s="39"/>
      <c r="I26" s="38"/>
      <c r="J26" s="38"/>
      <c r="K26" s="39"/>
      <c r="L26" s="40"/>
      <c r="M26" s="40"/>
      <c r="N26" s="39"/>
      <c r="O26" s="41"/>
      <c r="P26" s="1"/>
      <c r="Q26" s="1"/>
      <c r="R26" s="1"/>
      <c r="S26" s="1"/>
      <c r="T26" s="1"/>
      <c r="U26" s="1"/>
      <c r="V26" s="1"/>
    </row>
    <row r="27" spans="2:22" ht="15" customHeight="1" x14ac:dyDescent="0.4">
      <c r="B27" s="25" t="s">
        <v>35</v>
      </c>
      <c r="C27" s="90" t="s">
        <v>36</v>
      </c>
      <c r="D27" s="90"/>
      <c r="E27" s="58"/>
      <c r="F27" s="59"/>
      <c r="G27" s="51"/>
      <c r="H27" s="51"/>
      <c r="I27" s="51"/>
      <c r="J27" s="51"/>
      <c r="K27" s="51"/>
      <c r="L27" s="51"/>
      <c r="M27" s="51"/>
      <c r="N27" s="51"/>
      <c r="O27" s="60"/>
      <c r="P27" s="1"/>
      <c r="Q27" s="1"/>
      <c r="R27" s="1"/>
      <c r="S27" s="1"/>
      <c r="T27" s="1"/>
      <c r="U27" s="1"/>
      <c r="V27" s="1"/>
    </row>
    <row r="28" spans="2:22" ht="15" customHeight="1" x14ac:dyDescent="0.4">
      <c r="B28" s="14"/>
      <c r="C28" s="34"/>
      <c r="D28" s="34"/>
      <c r="E28" s="16"/>
      <c r="F28" s="17">
        <f>H28*K28*N28</f>
        <v>0</v>
      </c>
      <c r="G28" s="18" t="s">
        <v>22</v>
      </c>
      <c r="H28" s="19"/>
      <c r="I28" s="18" t="s">
        <v>23</v>
      </c>
      <c r="J28" s="18" t="s">
        <v>24</v>
      </c>
      <c r="K28" s="19"/>
      <c r="L28" s="20" t="s">
        <v>38</v>
      </c>
      <c r="M28" s="18" t="s">
        <v>24</v>
      </c>
      <c r="N28" s="19"/>
      <c r="O28" s="27" t="s">
        <v>32</v>
      </c>
      <c r="P28" s="1"/>
      <c r="Q28" s="1"/>
      <c r="R28" s="1"/>
      <c r="S28" s="1"/>
      <c r="T28" s="1"/>
      <c r="U28" s="1"/>
      <c r="V28" s="1"/>
    </row>
    <row r="29" spans="2:22" ht="15" customHeight="1" x14ac:dyDescent="0.4">
      <c r="B29" s="14"/>
      <c r="C29" s="34"/>
      <c r="D29" s="34"/>
      <c r="E29" s="16"/>
      <c r="F29" s="17">
        <f t="shared" ref="F29:F30" si="0">H29*K29*N29</f>
        <v>0</v>
      </c>
      <c r="G29" s="23" t="s">
        <v>22</v>
      </c>
      <c r="H29" s="24"/>
      <c r="I29" s="23" t="s">
        <v>23</v>
      </c>
      <c r="J29" s="23" t="s">
        <v>24</v>
      </c>
      <c r="K29" s="24"/>
      <c r="L29" s="21" t="s">
        <v>38</v>
      </c>
      <c r="M29" s="23" t="s">
        <v>24</v>
      </c>
      <c r="N29" s="24"/>
      <c r="O29" s="22" t="s">
        <v>32</v>
      </c>
      <c r="P29" s="1"/>
      <c r="Q29" s="1"/>
      <c r="R29" s="1"/>
      <c r="S29" s="1"/>
      <c r="T29" s="1"/>
      <c r="U29" s="1"/>
      <c r="V29" s="1"/>
    </row>
    <row r="30" spans="2:22" ht="15" customHeight="1" x14ac:dyDescent="0.4">
      <c r="B30" s="14"/>
      <c r="C30" s="34"/>
      <c r="D30" s="34"/>
      <c r="E30" s="16"/>
      <c r="F30" s="17">
        <f t="shared" si="0"/>
        <v>0</v>
      </c>
      <c r="G30" s="23" t="s">
        <v>22</v>
      </c>
      <c r="H30" s="24"/>
      <c r="I30" s="23" t="s">
        <v>23</v>
      </c>
      <c r="J30" s="23" t="s">
        <v>24</v>
      </c>
      <c r="K30" s="24"/>
      <c r="L30" s="21" t="s">
        <v>38</v>
      </c>
      <c r="M30" s="23" t="s">
        <v>24</v>
      </c>
      <c r="N30" s="24"/>
      <c r="O30" s="22" t="s">
        <v>32</v>
      </c>
      <c r="P30" s="1"/>
      <c r="Q30" s="1"/>
      <c r="R30" s="1"/>
      <c r="S30" s="1"/>
      <c r="T30" s="1"/>
      <c r="U30" s="1"/>
      <c r="V30" s="1"/>
    </row>
    <row r="31" spans="2:22" ht="15" customHeight="1" x14ac:dyDescent="0.4">
      <c r="B31" s="35" t="s">
        <v>35</v>
      </c>
      <c r="C31" s="89" t="s">
        <v>39</v>
      </c>
      <c r="D31" s="89"/>
      <c r="E31" s="36"/>
      <c r="F31" s="37">
        <f>SUBTOTAL(9,F28:F30)</f>
        <v>0</v>
      </c>
      <c r="G31" s="38"/>
      <c r="H31" s="39"/>
      <c r="I31" s="38"/>
      <c r="J31" s="38"/>
      <c r="K31" s="39"/>
      <c r="L31" s="40"/>
      <c r="M31" s="40"/>
      <c r="N31" s="39"/>
      <c r="O31" s="41"/>
      <c r="P31" s="1"/>
      <c r="Q31" s="1"/>
      <c r="R31" s="1"/>
      <c r="S31" s="1"/>
      <c r="T31" s="1"/>
      <c r="U31" s="1"/>
      <c r="V31" s="1"/>
    </row>
    <row r="32" spans="2:22" x14ac:dyDescent="0.4">
      <c r="B32" s="25" t="s">
        <v>40</v>
      </c>
      <c r="C32" s="90" t="s">
        <v>41</v>
      </c>
      <c r="D32" s="90"/>
      <c r="E32" s="58"/>
      <c r="F32" s="59"/>
      <c r="G32" s="26"/>
      <c r="H32" s="26"/>
      <c r="I32" s="26"/>
      <c r="J32" s="26"/>
      <c r="K32" s="26"/>
      <c r="L32" s="26"/>
      <c r="M32" s="26"/>
      <c r="N32" s="26"/>
      <c r="O32" s="61"/>
      <c r="P32" s="1"/>
      <c r="Q32" s="1"/>
      <c r="R32" s="1"/>
      <c r="S32" s="1"/>
      <c r="T32" s="1"/>
      <c r="U32" s="1"/>
      <c r="V32" s="1"/>
    </row>
    <row r="33" spans="2:22" ht="15" customHeight="1" x14ac:dyDescent="0.4">
      <c r="B33" s="14"/>
      <c r="C33" s="34"/>
      <c r="D33" s="34"/>
      <c r="E33" s="106"/>
      <c r="F33" s="17">
        <f>H33*K33</f>
        <v>0</v>
      </c>
      <c r="G33" s="23" t="s">
        <v>22</v>
      </c>
      <c r="H33" s="24"/>
      <c r="I33" s="23" t="s">
        <v>23</v>
      </c>
      <c r="J33" s="23" t="s">
        <v>24</v>
      </c>
      <c r="K33" s="24"/>
      <c r="L33" s="21" t="s">
        <v>43</v>
      </c>
      <c r="M33" s="23"/>
      <c r="N33" s="13"/>
      <c r="O33" s="22"/>
      <c r="P33" s="1"/>
      <c r="Q33" s="1"/>
      <c r="R33" s="1"/>
      <c r="S33" s="1"/>
      <c r="T33" s="1"/>
      <c r="U33" s="1"/>
      <c r="V33" s="1"/>
    </row>
    <row r="34" spans="2:22" x14ac:dyDescent="0.4">
      <c r="B34" s="14"/>
      <c r="C34" s="34"/>
      <c r="D34" s="34"/>
      <c r="E34" s="16"/>
      <c r="F34" s="104">
        <f>H34*K34</f>
        <v>0</v>
      </c>
      <c r="G34" s="21" t="s">
        <v>22</v>
      </c>
      <c r="H34" s="105"/>
      <c r="I34" s="21" t="s">
        <v>23</v>
      </c>
      <c r="J34" s="21" t="s">
        <v>24</v>
      </c>
      <c r="K34" s="105"/>
      <c r="L34" s="21" t="s">
        <v>43</v>
      </c>
      <c r="M34" s="23"/>
      <c r="N34" s="13"/>
      <c r="O34" s="22"/>
      <c r="P34" s="1"/>
      <c r="Q34" s="1"/>
      <c r="R34" s="1"/>
      <c r="S34" s="1"/>
      <c r="T34" s="1"/>
      <c r="U34" s="1"/>
      <c r="V34" s="1"/>
    </row>
    <row r="35" spans="2:22" ht="15" customHeight="1" x14ac:dyDescent="0.4">
      <c r="B35" s="14"/>
      <c r="C35" s="34"/>
      <c r="D35" s="34"/>
      <c r="E35" s="28"/>
      <c r="F35" s="17">
        <f>H35*K35</f>
        <v>0</v>
      </c>
      <c r="G35" s="23" t="s">
        <v>22</v>
      </c>
      <c r="H35" s="13"/>
      <c r="I35" s="23" t="s">
        <v>23</v>
      </c>
      <c r="J35" s="23" t="s">
        <v>24</v>
      </c>
      <c r="K35" s="13"/>
      <c r="L35" s="21" t="s">
        <v>43</v>
      </c>
      <c r="M35" s="23"/>
      <c r="N35" s="13"/>
      <c r="O35" s="22"/>
      <c r="P35" s="1"/>
      <c r="Q35" s="1"/>
      <c r="R35" s="1"/>
      <c r="S35" s="1"/>
      <c r="T35" s="1"/>
      <c r="U35" s="1"/>
      <c r="V35" s="1"/>
    </row>
    <row r="36" spans="2:22" ht="15" customHeight="1" x14ac:dyDescent="0.4">
      <c r="B36" s="35" t="s">
        <v>40</v>
      </c>
      <c r="C36" s="89" t="s">
        <v>44</v>
      </c>
      <c r="D36" s="89"/>
      <c r="E36" s="36"/>
      <c r="F36" s="37">
        <f>SUBTOTAL(9,F33:F35)</f>
        <v>0</v>
      </c>
      <c r="G36" s="38"/>
      <c r="H36" s="39"/>
      <c r="I36" s="38"/>
      <c r="J36" s="38"/>
      <c r="K36" s="39"/>
      <c r="L36" s="40"/>
      <c r="M36" s="40"/>
      <c r="N36" s="39"/>
      <c r="O36" s="41"/>
      <c r="P36" s="1"/>
      <c r="Q36" s="1"/>
      <c r="R36" s="1"/>
      <c r="S36" s="1"/>
      <c r="T36" s="1"/>
      <c r="U36" s="1"/>
      <c r="V36" s="1"/>
    </row>
    <row r="37" spans="2:22" x14ac:dyDescent="0.4">
      <c r="B37" s="25" t="s">
        <v>45</v>
      </c>
      <c r="C37" s="90" t="s">
        <v>97</v>
      </c>
      <c r="D37" s="90"/>
      <c r="E37" s="58"/>
      <c r="F37" s="59"/>
      <c r="G37" s="26"/>
      <c r="H37" s="26"/>
      <c r="I37" s="26"/>
      <c r="J37" s="26"/>
      <c r="K37" s="26"/>
      <c r="L37" s="26"/>
      <c r="M37" s="26"/>
      <c r="N37" s="26"/>
      <c r="O37" s="61"/>
      <c r="P37" s="1"/>
      <c r="Q37" s="1"/>
      <c r="R37" s="1"/>
      <c r="S37" s="1"/>
      <c r="T37" s="1"/>
      <c r="U37" s="1"/>
      <c r="V37" s="1"/>
    </row>
    <row r="38" spans="2:22" ht="15" customHeight="1" x14ac:dyDescent="0.4">
      <c r="B38" s="14"/>
      <c r="C38" s="34"/>
      <c r="D38" s="34"/>
      <c r="E38" s="106"/>
      <c r="F38" s="17">
        <f>H38*K38</f>
        <v>0</v>
      </c>
      <c r="G38" s="23" t="s">
        <v>22</v>
      </c>
      <c r="H38" s="24"/>
      <c r="I38" s="23" t="s">
        <v>23</v>
      </c>
      <c r="J38" s="23" t="s">
        <v>24</v>
      </c>
      <c r="K38" s="24"/>
      <c r="L38" s="21" t="s">
        <v>43</v>
      </c>
      <c r="M38" s="23"/>
      <c r="N38" s="13"/>
      <c r="O38" s="22"/>
      <c r="P38" s="1"/>
      <c r="Q38" s="1"/>
      <c r="R38" s="1"/>
      <c r="S38" s="1"/>
      <c r="T38" s="1"/>
      <c r="U38" s="1"/>
      <c r="V38" s="1"/>
    </row>
    <row r="39" spans="2:22" x14ac:dyDescent="0.4">
      <c r="B39" s="14"/>
      <c r="C39" s="34"/>
      <c r="D39" s="34"/>
      <c r="E39" s="16"/>
      <c r="F39" s="104">
        <f>H39*K39</f>
        <v>0</v>
      </c>
      <c r="G39" s="21" t="s">
        <v>22</v>
      </c>
      <c r="H39" s="105"/>
      <c r="I39" s="21" t="s">
        <v>23</v>
      </c>
      <c r="J39" s="21" t="s">
        <v>24</v>
      </c>
      <c r="K39" s="105"/>
      <c r="L39" s="21" t="s">
        <v>43</v>
      </c>
      <c r="M39" s="23"/>
      <c r="N39" s="13"/>
      <c r="O39" s="22"/>
      <c r="P39" s="1"/>
      <c r="Q39" s="1"/>
      <c r="R39" s="1"/>
      <c r="S39" s="1"/>
      <c r="T39" s="1"/>
      <c r="U39" s="1"/>
      <c r="V39" s="1"/>
    </row>
    <row r="40" spans="2:22" ht="15" customHeight="1" x14ac:dyDescent="0.4">
      <c r="B40" s="14"/>
      <c r="C40" s="34"/>
      <c r="D40" s="34"/>
      <c r="E40" s="28"/>
      <c r="F40" s="17">
        <f>H40*K40</f>
        <v>0</v>
      </c>
      <c r="G40" s="23" t="s">
        <v>22</v>
      </c>
      <c r="H40" s="13"/>
      <c r="I40" s="23" t="s">
        <v>23</v>
      </c>
      <c r="J40" s="23" t="s">
        <v>24</v>
      </c>
      <c r="K40" s="13"/>
      <c r="L40" s="21" t="s">
        <v>43</v>
      </c>
      <c r="M40" s="23"/>
      <c r="N40" s="13"/>
      <c r="O40" s="22"/>
      <c r="P40" s="1"/>
      <c r="Q40" s="1"/>
      <c r="R40" s="1"/>
      <c r="S40" s="1"/>
      <c r="T40" s="1"/>
      <c r="U40" s="1"/>
      <c r="V40" s="1"/>
    </row>
    <row r="41" spans="2:22" ht="15" customHeight="1" x14ac:dyDescent="0.4">
      <c r="B41" s="35" t="s">
        <v>45</v>
      </c>
      <c r="C41" s="89" t="s">
        <v>98</v>
      </c>
      <c r="D41" s="89"/>
      <c r="E41" s="36"/>
      <c r="F41" s="37">
        <f>SUBTOTAL(9,F38:F40)</f>
        <v>0</v>
      </c>
      <c r="G41" s="38"/>
      <c r="H41" s="39"/>
      <c r="I41" s="38"/>
      <c r="J41" s="38"/>
      <c r="K41" s="39"/>
      <c r="L41" s="40"/>
      <c r="M41" s="40"/>
      <c r="N41" s="39"/>
      <c r="O41" s="41"/>
      <c r="P41" s="1"/>
      <c r="Q41" s="1"/>
      <c r="R41" s="1"/>
      <c r="S41" s="1"/>
      <c r="T41" s="1"/>
      <c r="U41" s="1"/>
      <c r="V41" s="1"/>
    </row>
    <row r="42" spans="2:22" ht="15" customHeight="1" x14ac:dyDescent="0.4">
      <c r="B42" s="25" t="s">
        <v>50</v>
      </c>
      <c r="C42" s="90" t="s">
        <v>46</v>
      </c>
      <c r="D42" s="90"/>
      <c r="E42" s="58"/>
      <c r="F42" s="59"/>
      <c r="G42" s="26"/>
      <c r="H42" s="26"/>
      <c r="I42" s="26"/>
      <c r="J42" s="26"/>
      <c r="K42" s="26"/>
      <c r="L42" s="26"/>
      <c r="M42" s="26"/>
      <c r="N42" s="26"/>
      <c r="O42" s="61"/>
      <c r="P42" s="1"/>
      <c r="Q42" s="1"/>
      <c r="R42" s="1"/>
      <c r="S42" s="1"/>
      <c r="T42" s="1"/>
      <c r="U42" s="1"/>
      <c r="V42" s="1"/>
    </row>
    <row r="43" spans="2:22" ht="15" customHeight="1" x14ac:dyDescent="0.4">
      <c r="B43" s="14"/>
      <c r="C43" s="34"/>
      <c r="D43" s="34"/>
      <c r="E43" s="16" t="s">
        <v>47</v>
      </c>
      <c r="F43" s="17">
        <f>H43*K43</f>
        <v>34000</v>
      </c>
      <c r="G43" s="23" t="s">
        <v>22</v>
      </c>
      <c r="H43" s="24">
        <v>200</v>
      </c>
      <c r="I43" s="23" t="s">
        <v>23</v>
      </c>
      <c r="J43" s="23" t="s">
        <v>24</v>
      </c>
      <c r="K43" s="24">
        <v>170</v>
      </c>
      <c r="L43" s="21" t="s">
        <v>48</v>
      </c>
      <c r="M43" s="23"/>
      <c r="N43" s="24"/>
      <c r="O43" s="22"/>
      <c r="P43" s="1"/>
      <c r="Q43" s="1"/>
      <c r="R43" s="1"/>
      <c r="S43" s="1"/>
      <c r="T43" s="1"/>
      <c r="U43" s="1"/>
      <c r="V43" s="1"/>
    </row>
    <row r="44" spans="2:22" ht="15" customHeight="1" x14ac:dyDescent="0.4">
      <c r="B44" s="14"/>
      <c r="C44" s="34"/>
      <c r="D44" s="34"/>
      <c r="E44" s="28"/>
      <c r="F44" s="17">
        <f>H44*K44</f>
        <v>0</v>
      </c>
      <c r="G44" s="23" t="s">
        <v>22</v>
      </c>
      <c r="H44" s="13"/>
      <c r="I44" s="23" t="s">
        <v>23</v>
      </c>
      <c r="J44" s="23" t="s">
        <v>24</v>
      </c>
      <c r="K44" s="13"/>
      <c r="L44" s="21" t="s">
        <v>48</v>
      </c>
      <c r="M44" s="23"/>
      <c r="N44" s="13"/>
      <c r="O44" s="22"/>
      <c r="P44" s="1"/>
      <c r="Q44" s="1"/>
      <c r="R44" s="1"/>
      <c r="S44" s="1"/>
      <c r="T44" s="1"/>
      <c r="U44" s="1"/>
      <c r="V44" s="1"/>
    </row>
    <row r="45" spans="2:22" ht="15" customHeight="1" x14ac:dyDescent="0.4">
      <c r="B45" s="14"/>
      <c r="C45" s="34"/>
      <c r="D45" s="34"/>
      <c r="E45" s="28"/>
      <c r="F45" s="17">
        <f>H45*K45</f>
        <v>0</v>
      </c>
      <c r="G45" s="23" t="s">
        <v>22</v>
      </c>
      <c r="H45" s="13"/>
      <c r="I45" s="23" t="s">
        <v>23</v>
      </c>
      <c r="J45" s="23" t="s">
        <v>24</v>
      </c>
      <c r="K45" s="13"/>
      <c r="L45" s="21" t="s">
        <v>48</v>
      </c>
      <c r="M45" s="23"/>
      <c r="N45" s="13"/>
      <c r="O45" s="22"/>
      <c r="P45" s="1"/>
      <c r="Q45" s="1"/>
      <c r="R45" s="1"/>
      <c r="S45" s="1"/>
      <c r="T45" s="1"/>
      <c r="U45" s="1"/>
      <c r="V45" s="1"/>
    </row>
    <row r="46" spans="2:22" ht="15" customHeight="1" x14ac:dyDescent="0.4">
      <c r="B46" s="35" t="s">
        <v>50</v>
      </c>
      <c r="C46" s="89" t="s">
        <v>49</v>
      </c>
      <c r="D46" s="89"/>
      <c r="E46" s="36"/>
      <c r="F46" s="37">
        <f>SUBTOTAL(9,F43:F45)</f>
        <v>34000</v>
      </c>
      <c r="G46" s="38"/>
      <c r="H46" s="39"/>
      <c r="I46" s="38"/>
      <c r="J46" s="38"/>
      <c r="K46" s="39"/>
      <c r="L46" s="40"/>
      <c r="M46" s="40"/>
      <c r="N46" s="39"/>
      <c r="O46" s="41"/>
      <c r="P46" s="1"/>
      <c r="Q46" s="1"/>
      <c r="R46" s="1"/>
      <c r="S46" s="1"/>
      <c r="T46" s="1"/>
      <c r="U46" s="1"/>
      <c r="V46" s="1"/>
    </row>
    <row r="47" spans="2:22" ht="15" customHeight="1" x14ac:dyDescent="0.4">
      <c r="B47" s="25" t="s">
        <v>54</v>
      </c>
      <c r="C47" s="90" t="s">
        <v>51</v>
      </c>
      <c r="D47" s="90"/>
      <c r="E47" s="58"/>
      <c r="F47" s="59"/>
      <c r="G47" s="26"/>
      <c r="H47" s="26"/>
      <c r="I47" s="26"/>
      <c r="J47" s="26"/>
      <c r="K47" s="26"/>
      <c r="L47" s="26"/>
      <c r="M47" s="26"/>
      <c r="N47" s="26"/>
      <c r="O47" s="61"/>
      <c r="P47" s="1"/>
      <c r="Q47" s="1"/>
      <c r="R47" s="1"/>
      <c r="S47" s="1"/>
      <c r="T47" s="1"/>
      <c r="U47" s="1"/>
      <c r="V47" s="1"/>
    </row>
    <row r="48" spans="2:22" ht="15" customHeight="1" x14ac:dyDescent="0.4">
      <c r="B48" s="14"/>
      <c r="C48" s="34"/>
      <c r="D48" s="34"/>
      <c r="E48" s="16"/>
      <c r="F48" s="17">
        <f>H48*K48</f>
        <v>0</v>
      </c>
      <c r="G48" s="23" t="s">
        <v>22</v>
      </c>
      <c r="H48" s="24"/>
      <c r="I48" s="23" t="s">
        <v>23</v>
      </c>
      <c r="J48" s="23" t="s">
        <v>24</v>
      </c>
      <c r="K48" s="24"/>
      <c r="L48" s="21" t="s">
        <v>32</v>
      </c>
      <c r="M48" s="23"/>
      <c r="N48" s="13"/>
      <c r="O48" s="22"/>
      <c r="P48" s="1"/>
      <c r="Q48" s="1"/>
      <c r="R48" s="1"/>
      <c r="S48" s="1"/>
      <c r="T48" s="1"/>
      <c r="U48" s="1"/>
      <c r="V48" s="1"/>
    </row>
    <row r="49" spans="2:22" ht="15" customHeight="1" x14ac:dyDescent="0.4">
      <c r="B49" s="14"/>
      <c r="C49" s="34"/>
      <c r="D49" s="34"/>
      <c r="E49" s="16"/>
      <c r="F49" s="17">
        <f>H49*K49</f>
        <v>0</v>
      </c>
      <c r="G49" s="23" t="s">
        <v>22</v>
      </c>
      <c r="H49" s="24"/>
      <c r="I49" s="23" t="s">
        <v>23</v>
      </c>
      <c r="J49" s="23" t="s">
        <v>24</v>
      </c>
      <c r="K49" s="24"/>
      <c r="L49" s="21" t="s">
        <v>32</v>
      </c>
      <c r="M49" s="23"/>
      <c r="N49" s="13"/>
      <c r="O49" s="22"/>
      <c r="P49" s="1"/>
      <c r="Q49" s="1"/>
      <c r="R49" s="1"/>
      <c r="S49" s="1"/>
      <c r="T49" s="1"/>
      <c r="U49" s="1"/>
      <c r="V49" s="1"/>
    </row>
    <row r="50" spans="2:22" ht="15" customHeight="1" x14ac:dyDescent="0.4">
      <c r="B50" s="14"/>
      <c r="C50" s="34"/>
      <c r="D50" s="34"/>
      <c r="E50" s="28"/>
      <c r="F50" s="17">
        <f>H50*K50</f>
        <v>0</v>
      </c>
      <c r="G50" s="23" t="s">
        <v>22</v>
      </c>
      <c r="H50" s="13"/>
      <c r="I50" s="23" t="s">
        <v>23</v>
      </c>
      <c r="J50" s="23" t="s">
        <v>24</v>
      </c>
      <c r="K50" s="13"/>
      <c r="L50" s="21" t="s">
        <v>32</v>
      </c>
      <c r="M50" s="23"/>
      <c r="N50" s="13"/>
      <c r="O50" s="22"/>
      <c r="P50" s="1"/>
      <c r="Q50" s="1"/>
      <c r="R50" s="1"/>
      <c r="S50" s="1"/>
      <c r="T50" s="1"/>
      <c r="U50" s="1"/>
      <c r="V50" s="1"/>
    </row>
    <row r="51" spans="2:22" ht="15" customHeight="1" x14ac:dyDescent="0.4">
      <c r="B51" s="35" t="s">
        <v>54</v>
      </c>
      <c r="C51" s="89" t="s">
        <v>53</v>
      </c>
      <c r="D51" s="89"/>
      <c r="E51" s="36"/>
      <c r="F51" s="37">
        <f>SUBTOTAL(9,F48:F50)</f>
        <v>0</v>
      </c>
      <c r="G51" s="38"/>
      <c r="H51" s="39"/>
      <c r="I51" s="38"/>
      <c r="J51" s="38"/>
      <c r="K51" s="39"/>
      <c r="L51" s="40"/>
      <c r="M51" s="40"/>
      <c r="N51" s="39"/>
      <c r="O51" s="41"/>
      <c r="P51" s="1"/>
      <c r="Q51" s="1"/>
      <c r="R51" s="1"/>
      <c r="S51" s="1"/>
      <c r="T51" s="1"/>
      <c r="U51" s="1"/>
      <c r="V51" s="1"/>
    </row>
    <row r="52" spans="2:22" ht="15" customHeight="1" x14ac:dyDescent="0.4">
      <c r="B52" s="25" t="s">
        <v>57</v>
      </c>
      <c r="C52" s="90" t="s">
        <v>55</v>
      </c>
      <c r="D52" s="90"/>
      <c r="E52" s="58"/>
      <c r="F52" s="59"/>
      <c r="G52" s="26"/>
      <c r="H52" s="26"/>
      <c r="I52" s="26"/>
      <c r="J52" s="26"/>
      <c r="K52" s="26"/>
      <c r="L52" s="26"/>
      <c r="M52" s="26"/>
      <c r="N52" s="26"/>
      <c r="O52" s="61"/>
      <c r="P52" s="1"/>
      <c r="Q52" s="1"/>
      <c r="R52" s="1"/>
      <c r="S52" s="1"/>
      <c r="T52" s="1"/>
      <c r="U52" s="1"/>
      <c r="V52" s="1"/>
    </row>
    <row r="53" spans="2:22" ht="15" customHeight="1" x14ac:dyDescent="0.4">
      <c r="B53" s="14"/>
      <c r="C53" s="34"/>
      <c r="D53" s="34"/>
      <c r="E53" s="16"/>
      <c r="F53" s="17">
        <f>H53*K53</f>
        <v>0</v>
      </c>
      <c r="G53" s="23" t="s">
        <v>22</v>
      </c>
      <c r="H53" s="24"/>
      <c r="I53" s="23" t="s">
        <v>23</v>
      </c>
      <c r="J53" s="23" t="s">
        <v>24</v>
      </c>
      <c r="K53" s="24"/>
      <c r="L53" s="21" t="s">
        <v>43</v>
      </c>
      <c r="M53" s="23"/>
      <c r="N53" s="13"/>
      <c r="O53" s="22"/>
      <c r="P53" s="1"/>
      <c r="Q53" s="1"/>
      <c r="R53" s="1"/>
      <c r="S53" s="1"/>
      <c r="T53" s="1"/>
      <c r="U53" s="1"/>
      <c r="V53" s="1"/>
    </row>
    <row r="54" spans="2:22" ht="15" customHeight="1" x14ac:dyDescent="0.4">
      <c r="B54" s="14"/>
      <c r="C54" s="34"/>
      <c r="D54" s="34"/>
      <c r="E54" s="16"/>
      <c r="F54" s="17">
        <f>H54*K54</f>
        <v>0</v>
      </c>
      <c r="G54" s="23" t="s">
        <v>22</v>
      </c>
      <c r="H54" s="24"/>
      <c r="I54" s="23" t="s">
        <v>23</v>
      </c>
      <c r="J54" s="23" t="s">
        <v>24</v>
      </c>
      <c r="K54" s="24"/>
      <c r="L54" s="21" t="s">
        <v>43</v>
      </c>
      <c r="M54" s="23"/>
      <c r="N54" s="13"/>
      <c r="O54" s="22"/>
      <c r="P54" s="1"/>
      <c r="Q54" s="1"/>
      <c r="R54" s="1"/>
      <c r="S54" s="1"/>
      <c r="T54" s="1"/>
      <c r="U54" s="1"/>
      <c r="V54" s="1"/>
    </row>
    <row r="55" spans="2:22" ht="15" customHeight="1" x14ac:dyDescent="0.4">
      <c r="B55" s="14"/>
      <c r="C55" s="34"/>
      <c r="D55" s="34"/>
      <c r="E55" s="28"/>
      <c r="F55" s="17">
        <f>H55*K55</f>
        <v>0</v>
      </c>
      <c r="G55" s="23" t="s">
        <v>22</v>
      </c>
      <c r="H55" s="13"/>
      <c r="I55" s="23" t="s">
        <v>23</v>
      </c>
      <c r="J55" s="23" t="s">
        <v>24</v>
      </c>
      <c r="K55" s="13"/>
      <c r="L55" s="21" t="s">
        <v>43</v>
      </c>
      <c r="M55" s="23"/>
      <c r="N55" s="13"/>
      <c r="O55" s="22"/>
      <c r="P55" s="1"/>
      <c r="Q55" s="1"/>
      <c r="R55" s="1"/>
      <c r="S55" s="1"/>
      <c r="T55" s="1"/>
      <c r="U55" s="1"/>
      <c r="V55" s="1"/>
    </row>
    <row r="56" spans="2:22" ht="15" customHeight="1" x14ac:dyDescent="0.4">
      <c r="B56" s="35" t="s">
        <v>57</v>
      </c>
      <c r="C56" s="89" t="s">
        <v>56</v>
      </c>
      <c r="D56" s="89"/>
      <c r="E56" s="36"/>
      <c r="F56" s="37">
        <f>SUBTOTAL(9,F53:F55)</f>
        <v>0</v>
      </c>
      <c r="G56" s="38"/>
      <c r="H56" s="39"/>
      <c r="I56" s="38"/>
      <c r="J56" s="38"/>
      <c r="K56" s="39"/>
      <c r="L56" s="40"/>
      <c r="M56" s="40"/>
      <c r="N56" s="39"/>
      <c r="O56" s="41"/>
      <c r="P56" s="1"/>
      <c r="Q56" s="1"/>
      <c r="R56" s="1"/>
      <c r="S56" s="1"/>
      <c r="T56" s="1"/>
      <c r="U56" s="1"/>
      <c r="V56" s="1"/>
    </row>
    <row r="57" spans="2:22" ht="15" customHeight="1" x14ac:dyDescent="0.4">
      <c r="B57" s="25" t="s">
        <v>99</v>
      </c>
      <c r="C57" s="90" t="s">
        <v>58</v>
      </c>
      <c r="D57" s="90"/>
      <c r="E57" s="58"/>
      <c r="F57" s="59"/>
      <c r="G57" s="26"/>
      <c r="H57" s="26"/>
      <c r="I57" s="26"/>
      <c r="J57" s="26"/>
      <c r="K57" s="26"/>
      <c r="L57" s="26"/>
      <c r="M57" s="26"/>
      <c r="N57" s="26"/>
      <c r="O57" s="61"/>
      <c r="P57" s="1"/>
      <c r="Q57" s="1"/>
      <c r="R57" s="1"/>
      <c r="S57" s="1"/>
      <c r="T57" s="1"/>
      <c r="U57" s="1"/>
      <c r="V57" s="1"/>
    </row>
    <row r="58" spans="2:22" ht="15" customHeight="1" x14ac:dyDescent="0.4">
      <c r="B58" s="14"/>
      <c r="C58" s="34"/>
      <c r="D58" s="34"/>
      <c r="E58" s="106" t="s">
        <v>64</v>
      </c>
      <c r="F58" s="17">
        <f>H58</f>
        <v>155300</v>
      </c>
      <c r="G58" s="23" t="s">
        <v>22</v>
      </c>
      <c r="H58" s="24">
        <v>155300</v>
      </c>
      <c r="I58" s="23" t="s">
        <v>23</v>
      </c>
      <c r="J58" s="29" t="s">
        <v>59</v>
      </c>
      <c r="K58" s="13"/>
      <c r="L58" s="21"/>
      <c r="M58" s="29" t="s">
        <v>65</v>
      </c>
      <c r="N58" s="13"/>
      <c r="O58" s="22"/>
      <c r="P58" s="1"/>
      <c r="Q58" s="1"/>
      <c r="R58" s="1"/>
      <c r="S58" s="1"/>
      <c r="T58" s="1"/>
      <c r="U58" s="1"/>
      <c r="V58" s="1"/>
    </row>
    <row r="59" spans="2:22" ht="15" customHeight="1" x14ac:dyDescent="0.4">
      <c r="B59" s="14"/>
      <c r="C59" s="34"/>
      <c r="D59" s="34"/>
      <c r="E59" s="16"/>
      <c r="F59" s="17">
        <f>H59</f>
        <v>0</v>
      </c>
      <c r="G59" s="23" t="s">
        <v>22</v>
      </c>
      <c r="H59" s="24"/>
      <c r="I59" s="23" t="s">
        <v>23</v>
      </c>
      <c r="J59" s="29" t="s">
        <v>59</v>
      </c>
      <c r="K59" s="13"/>
      <c r="L59" s="21"/>
      <c r="M59" s="23"/>
      <c r="N59" s="13"/>
      <c r="O59" s="22"/>
      <c r="P59" s="1"/>
      <c r="Q59" s="1"/>
      <c r="R59" s="1"/>
      <c r="S59" s="1"/>
      <c r="T59" s="1"/>
      <c r="U59" s="1"/>
      <c r="V59" s="1"/>
    </row>
    <row r="60" spans="2:22" ht="15" customHeight="1" x14ac:dyDescent="0.4">
      <c r="B60" s="14"/>
      <c r="C60" s="34"/>
      <c r="D60" s="34"/>
      <c r="E60" s="16"/>
      <c r="F60" s="17">
        <f>H60</f>
        <v>0</v>
      </c>
      <c r="G60" s="23" t="s">
        <v>22</v>
      </c>
      <c r="H60" s="24"/>
      <c r="I60" s="23" t="s">
        <v>23</v>
      </c>
      <c r="J60" s="29" t="s">
        <v>59</v>
      </c>
      <c r="K60" s="13"/>
      <c r="L60" s="21"/>
      <c r="M60" s="23"/>
      <c r="N60" s="13"/>
      <c r="O60" s="22"/>
      <c r="P60" s="1"/>
      <c r="Q60" s="1"/>
      <c r="R60" s="1"/>
      <c r="S60" s="1"/>
      <c r="T60" s="1"/>
      <c r="U60" s="1"/>
      <c r="V60" s="1"/>
    </row>
    <row r="61" spans="2:22" ht="15" customHeight="1" thickBot="1" x14ac:dyDescent="0.45">
      <c r="B61" s="35" t="s">
        <v>99</v>
      </c>
      <c r="C61" s="89" t="s">
        <v>60</v>
      </c>
      <c r="D61" s="89"/>
      <c r="E61" s="36"/>
      <c r="F61" s="37">
        <f>SUBTOTAL(9,F58:F60)</f>
        <v>155300</v>
      </c>
      <c r="G61" s="38"/>
      <c r="H61" s="39"/>
      <c r="I61" s="38"/>
      <c r="J61" s="38"/>
      <c r="K61" s="39"/>
      <c r="L61" s="40"/>
      <c r="M61" s="40"/>
      <c r="N61" s="39"/>
      <c r="O61" s="41"/>
      <c r="P61" s="1" t="s">
        <v>61</v>
      </c>
      <c r="Q61" s="1"/>
      <c r="R61" s="1"/>
      <c r="S61" s="1"/>
      <c r="T61" s="1"/>
      <c r="U61" s="1"/>
      <c r="V61" s="1"/>
    </row>
    <row r="62" spans="2:22" ht="15" customHeight="1" thickTop="1" thickBot="1" x14ac:dyDescent="0.45">
      <c r="B62" s="42" t="s">
        <v>62</v>
      </c>
      <c r="C62" s="83"/>
      <c r="D62" s="43"/>
      <c r="E62" s="44"/>
      <c r="F62" s="45">
        <f>SUM(F21,F26,F31,F36,F41,F46,F51,F56,F61)</f>
        <v>245300</v>
      </c>
      <c r="G62" s="46"/>
      <c r="H62" s="47"/>
      <c r="I62" s="46"/>
      <c r="J62" s="46"/>
      <c r="K62" s="47"/>
      <c r="L62" s="47"/>
      <c r="M62" s="47"/>
      <c r="N62" s="47"/>
      <c r="O62" s="48"/>
      <c r="P62" s="73" t="str">
        <f>IFERROR(IF(F62/H7&gt;3500, "支援金交付申請額が対象者1名当たりの上限額を超えています",""),"")</f>
        <v/>
      </c>
      <c r="Q62" s="30"/>
      <c r="R62" s="30"/>
      <c r="S62" s="30"/>
      <c r="T62" s="30"/>
      <c r="U62" s="30"/>
      <c r="V62" s="30"/>
    </row>
    <row r="63" spans="2:22" x14ac:dyDescent="0.4">
      <c r="F63" s="33"/>
    </row>
    <row r="64" spans="2:22" x14ac:dyDescent="0.4">
      <c r="F64" s="33"/>
    </row>
  </sheetData>
  <mergeCells count="3">
    <mergeCell ref="B10:P10"/>
    <mergeCell ref="B14:D14"/>
    <mergeCell ref="G14:O14"/>
  </mergeCells>
  <phoneticPr fontId="1"/>
  <pageMargins left="0.25" right="0.25" top="0.75" bottom="0.75" header="0.3" footer="0.3"/>
  <pageSetup paperSize="9" scale="5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59999389629810485"/>
    <pageSetUpPr fitToPage="1"/>
  </sheetPr>
  <dimension ref="A2:W64"/>
  <sheetViews>
    <sheetView showGridLines="0" zoomScale="80" zoomScaleNormal="80" workbookViewId="0">
      <selection activeCell="D18" sqref="D18"/>
    </sheetView>
  </sheetViews>
  <sheetFormatPr defaultColWidth="8.75" defaultRowHeight="15.75" x14ac:dyDescent="0.4"/>
  <cols>
    <col min="1" max="1" width="2" style="3" customWidth="1"/>
    <col min="2" max="3" width="3" style="31" customWidth="1"/>
    <col min="4" max="4" width="13.75" style="31" customWidth="1"/>
    <col min="5" max="5" width="23.75" style="32" customWidth="1"/>
    <col min="6" max="6" width="13" style="31" customWidth="1"/>
    <col min="7" max="7" width="2.5" style="31" customWidth="1"/>
    <col min="8" max="8" width="10.5" style="31" customWidth="1"/>
    <col min="9" max="10" width="3" style="31" customWidth="1"/>
    <col min="11" max="11" width="6" style="31" customWidth="1"/>
    <col min="12" max="13" width="5" style="31" customWidth="1"/>
    <col min="14" max="14" width="6" style="31" customWidth="1"/>
    <col min="15" max="15" width="3" style="31" customWidth="1"/>
    <col min="16" max="21" width="9" style="31"/>
    <col min="22" max="22" width="3.125" style="31" customWidth="1"/>
    <col min="23" max="16384" width="8.75" style="3"/>
  </cols>
  <sheetData>
    <row r="2" spans="1:23" s="65" customFormat="1" ht="12" customHeight="1" x14ac:dyDescent="0.4">
      <c r="B2" s="62" t="s">
        <v>0</v>
      </c>
      <c r="C2" s="62"/>
      <c r="D2" s="62"/>
      <c r="E2" s="63"/>
      <c r="F2" s="62"/>
      <c r="G2" s="62"/>
      <c r="H2" s="62"/>
      <c r="I2" s="62"/>
      <c r="J2" s="62"/>
      <c r="K2" s="62"/>
      <c r="L2" s="62"/>
      <c r="M2" s="62"/>
      <c r="N2" s="62"/>
      <c r="O2" s="64" t="s">
        <v>1</v>
      </c>
      <c r="P2" s="62"/>
      <c r="Q2" s="62"/>
      <c r="R2" s="62"/>
      <c r="S2" s="62"/>
      <c r="T2" s="62"/>
      <c r="U2" s="62"/>
      <c r="V2" s="62"/>
    </row>
    <row r="3" spans="1:23" ht="12" customHeight="1" x14ac:dyDescent="0.4">
      <c r="B3" s="1"/>
      <c r="C3" s="1"/>
      <c r="D3" s="1"/>
      <c r="E3" s="4"/>
      <c r="F3" s="5"/>
      <c r="G3" s="5"/>
      <c r="H3" s="5"/>
      <c r="I3" s="5"/>
      <c r="J3" s="5"/>
      <c r="K3" s="5"/>
      <c r="L3" s="5"/>
      <c r="M3" s="5"/>
      <c r="N3" s="5"/>
      <c r="O3" s="5"/>
      <c r="P3" s="1"/>
      <c r="Q3" s="1"/>
      <c r="R3" s="1"/>
      <c r="S3" s="1"/>
      <c r="T3" s="1"/>
      <c r="U3" s="1"/>
      <c r="V3" s="1"/>
    </row>
    <row r="4" spans="1:23" x14ac:dyDescent="0.4">
      <c r="B4" s="1"/>
      <c r="C4" s="1"/>
      <c r="D4" s="1"/>
      <c r="E4" s="2"/>
      <c r="F4" s="6"/>
      <c r="G4" s="6"/>
      <c r="H4" s="6"/>
      <c r="I4" s="6"/>
      <c r="J4" s="6"/>
      <c r="K4" s="6"/>
      <c r="L4" s="6"/>
      <c r="M4" s="6"/>
      <c r="N4" s="6"/>
      <c r="O4" s="7"/>
      <c r="P4" s="1"/>
      <c r="Q4" s="1"/>
      <c r="R4" s="1"/>
      <c r="S4" s="1"/>
      <c r="T4" s="1"/>
      <c r="U4" s="1"/>
      <c r="V4" s="1"/>
    </row>
    <row r="5" spans="1:23" x14ac:dyDescent="0.4">
      <c r="B5" s="1"/>
      <c r="C5" s="1"/>
      <c r="D5" s="1"/>
      <c r="E5" s="2"/>
      <c r="F5" s="8" t="s">
        <v>90</v>
      </c>
      <c r="G5" s="1" t="s">
        <v>2</v>
      </c>
      <c r="H5" s="9" t="s">
        <v>3</v>
      </c>
      <c r="I5" s="8"/>
      <c r="J5" s="8"/>
      <c r="K5" s="8"/>
      <c r="L5" s="8"/>
      <c r="M5" s="8"/>
      <c r="N5" s="8"/>
      <c r="O5" s="10"/>
      <c r="P5" s="1"/>
      <c r="Q5" s="1"/>
      <c r="R5" s="1"/>
      <c r="S5" s="1"/>
      <c r="T5" s="1"/>
      <c r="U5" s="1"/>
      <c r="V5" s="1"/>
    </row>
    <row r="6" spans="1:23" x14ac:dyDescent="0.4">
      <c r="B6" s="1"/>
      <c r="C6" s="1"/>
      <c r="D6" s="1"/>
      <c r="E6" s="2"/>
      <c r="F6" s="8" t="s">
        <v>4</v>
      </c>
      <c r="G6" s="8" t="s">
        <v>2</v>
      </c>
      <c r="H6" s="8" t="s">
        <v>5</v>
      </c>
      <c r="I6" s="9">
        <v>2</v>
      </c>
      <c r="J6" s="8" t="s">
        <v>6</v>
      </c>
      <c r="K6" s="9" t="s">
        <v>7</v>
      </c>
      <c r="L6" s="8"/>
      <c r="M6" s="8"/>
      <c r="N6" s="8"/>
      <c r="O6" s="10"/>
      <c r="P6" s="1"/>
      <c r="Q6" s="1"/>
      <c r="R6" s="1"/>
      <c r="S6" s="1"/>
      <c r="T6" s="1"/>
      <c r="U6" s="1"/>
      <c r="V6" s="1"/>
    </row>
    <row r="7" spans="1:23" ht="12" customHeight="1" x14ac:dyDescent="0.4">
      <c r="B7" s="1"/>
      <c r="C7" s="1"/>
      <c r="D7" s="1"/>
      <c r="E7" s="4"/>
      <c r="F7" s="68" t="s">
        <v>95</v>
      </c>
      <c r="G7" s="68" t="s">
        <v>2</v>
      </c>
      <c r="H7" s="69">
        <v>195</v>
      </c>
      <c r="I7" s="68" t="s">
        <v>8</v>
      </c>
      <c r="J7" s="68"/>
      <c r="K7" s="68"/>
      <c r="L7" s="68"/>
      <c r="M7" s="68"/>
      <c r="N7" s="68"/>
      <c r="O7" s="68"/>
      <c r="P7" s="1"/>
      <c r="Q7" s="1"/>
      <c r="R7" s="1"/>
      <c r="S7" s="1"/>
      <c r="T7" s="1"/>
      <c r="U7" s="1"/>
      <c r="V7" s="1"/>
    </row>
    <row r="8" spans="1:23" ht="18" customHeight="1" x14ac:dyDescent="0.4">
      <c r="B8" s="81" t="s">
        <v>9</v>
      </c>
      <c r="C8" s="81"/>
      <c r="D8" s="91">
        <f>F62</f>
        <v>203000</v>
      </c>
      <c r="E8" s="81" t="s">
        <v>10</v>
      </c>
      <c r="G8" s="81"/>
      <c r="H8" s="81"/>
      <c r="I8" s="81"/>
      <c r="J8" s="81"/>
      <c r="K8" s="81"/>
      <c r="L8" s="81"/>
      <c r="M8" s="81"/>
      <c r="N8" s="81"/>
      <c r="O8" s="81"/>
      <c r="P8" s="81"/>
      <c r="Q8" s="81"/>
      <c r="R8" s="3"/>
      <c r="S8" s="3"/>
      <c r="T8" s="3"/>
      <c r="U8" s="3"/>
      <c r="V8" s="3"/>
    </row>
    <row r="9" spans="1:23" ht="18" customHeight="1" x14ac:dyDescent="0.4">
      <c r="B9" s="1"/>
      <c r="C9" s="1"/>
      <c r="D9" s="1"/>
      <c r="E9" s="1"/>
      <c r="F9" s="4"/>
      <c r="G9" s="5"/>
      <c r="H9" s="5"/>
      <c r="I9" s="5"/>
      <c r="J9" s="5"/>
      <c r="K9" s="5"/>
      <c r="L9" s="5"/>
      <c r="M9" s="5"/>
      <c r="N9" s="5"/>
      <c r="O9" s="5"/>
      <c r="P9" s="5"/>
      <c r="Q9" s="3"/>
      <c r="R9" s="3"/>
      <c r="S9" s="3"/>
      <c r="T9" s="3"/>
      <c r="U9" s="3"/>
      <c r="V9" s="3"/>
    </row>
    <row r="10" spans="1:23" ht="12" customHeight="1" x14ac:dyDescent="0.4">
      <c r="B10" s="109" t="s">
        <v>11</v>
      </c>
      <c r="C10" s="109"/>
      <c r="D10" s="109"/>
      <c r="E10" s="109"/>
      <c r="F10" s="109"/>
      <c r="G10" s="109"/>
      <c r="H10" s="109"/>
      <c r="I10" s="109"/>
      <c r="J10" s="109"/>
      <c r="K10" s="109"/>
      <c r="L10" s="109"/>
      <c r="M10" s="109"/>
      <c r="N10" s="109"/>
      <c r="O10" s="109"/>
      <c r="P10" s="109"/>
      <c r="Q10" s="1"/>
      <c r="R10" s="1"/>
      <c r="S10" s="1"/>
      <c r="T10" s="1"/>
      <c r="U10" s="1"/>
      <c r="V10" s="1"/>
    </row>
    <row r="11" spans="1:23" ht="12" customHeight="1" x14ac:dyDescent="0.4">
      <c r="B11" s="34" t="s">
        <v>12</v>
      </c>
      <c r="C11" s="34"/>
      <c r="D11" s="11"/>
      <c r="E11" s="11"/>
      <c r="F11" s="11"/>
      <c r="G11" s="11"/>
      <c r="H11" s="11"/>
      <c r="I11" s="11"/>
      <c r="J11" s="11"/>
      <c r="K11" s="11"/>
      <c r="L11" s="11"/>
      <c r="M11" s="11"/>
      <c r="N11" s="11"/>
      <c r="O11" s="11"/>
      <c r="P11" s="11"/>
      <c r="Q11" s="1"/>
      <c r="R11" s="1"/>
      <c r="S11" s="1"/>
      <c r="T11" s="1"/>
      <c r="U11" s="1"/>
      <c r="V11" s="1"/>
    </row>
    <row r="12" spans="1:23" ht="12" customHeight="1" x14ac:dyDescent="0.4">
      <c r="A12" s="71"/>
      <c r="B12" s="72" t="s">
        <v>13</v>
      </c>
      <c r="C12" s="72"/>
      <c r="D12" s="70"/>
      <c r="E12" s="70"/>
      <c r="F12" s="70"/>
      <c r="G12" s="70"/>
      <c r="H12" s="70"/>
      <c r="I12" s="70"/>
      <c r="J12" s="70"/>
      <c r="K12" s="70"/>
      <c r="L12" s="70"/>
      <c r="M12" s="70"/>
      <c r="N12" s="70"/>
      <c r="O12" s="70"/>
      <c r="P12" s="70"/>
      <c r="Q12" s="72"/>
      <c r="R12" s="72"/>
      <c r="S12" s="72"/>
      <c r="T12" s="72"/>
      <c r="U12" s="72"/>
      <c r="V12" s="72"/>
      <c r="W12" s="71"/>
    </row>
    <row r="13" spans="1:23" ht="12" customHeight="1" thickBot="1" x14ac:dyDescent="0.3">
      <c r="B13" s="1"/>
      <c r="C13" s="1"/>
      <c r="D13" s="1"/>
      <c r="E13" s="2"/>
      <c r="F13" s="1"/>
      <c r="G13" s="1"/>
      <c r="H13" s="1"/>
      <c r="I13" s="1"/>
      <c r="J13" s="1"/>
      <c r="K13" s="1"/>
      <c r="L13" s="1"/>
      <c r="M13" s="1"/>
      <c r="N13" s="1"/>
      <c r="O13" s="12" t="s">
        <v>14</v>
      </c>
      <c r="P13" s="1"/>
      <c r="Q13" s="1"/>
      <c r="R13" s="1"/>
      <c r="S13" s="1"/>
      <c r="T13" s="1"/>
      <c r="U13" s="1"/>
      <c r="V13" s="1"/>
    </row>
    <row r="14" spans="1:23" ht="15" customHeight="1" x14ac:dyDescent="0.4">
      <c r="B14" s="110" t="s">
        <v>15</v>
      </c>
      <c r="C14" s="111"/>
      <c r="D14" s="112"/>
      <c r="E14" s="49" t="s">
        <v>16</v>
      </c>
      <c r="F14" s="50" t="s">
        <v>17</v>
      </c>
      <c r="G14" s="113" t="s">
        <v>18</v>
      </c>
      <c r="H14" s="111"/>
      <c r="I14" s="111"/>
      <c r="J14" s="111"/>
      <c r="K14" s="111"/>
      <c r="L14" s="111"/>
      <c r="M14" s="111"/>
      <c r="N14" s="111"/>
      <c r="O14" s="114"/>
      <c r="P14" s="1"/>
      <c r="Q14" s="1"/>
      <c r="R14" s="1"/>
      <c r="S14" s="1"/>
      <c r="T14" s="1"/>
      <c r="U14" s="1"/>
      <c r="V14" s="1"/>
    </row>
    <row r="15" spans="1:23" x14ac:dyDescent="0.4">
      <c r="B15" s="52" t="s">
        <v>19</v>
      </c>
      <c r="C15" s="85" t="s">
        <v>20</v>
      </c>
      <c r="D15" s="85"/>
      <c r="E15" s="53"/>
      <c r="F15" s="54"/>
      <c r="G15" s="55"/>
      <c r="H15" s="56"/>
      <c r="I15" s="56"/>
      <c r="J15" s="56"/>
      <c r="K15" s="56"/>
      <c r="L15" s="56"/>
      <c r="M15" s="56"/>
      <c r="N15" s="56"/>
      <c r="O15" s="57"/>
      <c r="P15" s="1"/>
      <c r="Q15" s="1"/>
      <c r="R15" s="1"/>
      <c r="S15" s="1"/>
      <c r="T15" s="1"/>
      <c r="U15" s="1"/>
      <c r="V15" s="1"/>
    </row>
    <row r="16" spans="1:23" x14ac:dyDescent="0.4">
      <c r="B16" s="14"/>
      <c r="C16" s="34"/>
      <c r="D16" s="34"/>
      <c r="E16" s="16" t="s">
        <v>21</v>
      </c>
      <c r="F16" s="17">
        <f>H16*K16</f>
        <v>20000</v>
      </c>
      <c r="G16" s="18" t="s">
        <v>22</v>
      </c>
      <c r="H16" s="24">
        <v>5000</v>
      </c>
      <c r="I16" s="23" t="s">
        <v>23</v>
      </c>
      <c r="J16" s="23" t="s">
        <v>24</v>
      </c>
      <c r="K16" s="24">
        <v>4</v>
      </c>
      <c r="L16" s="21" t="s">
        <v>25</v>
      </c>
      <c r="M16" s="21"/>
      <c r="N16" s="13"/>
      <c r="O16" s="22"/>
      <c r="P16" s="1"/>
      <c r="Q16" s="1"/>
      <c r="R16" s="1"/>
      <c r="S16" s="1"/>
      <c r="T16" s="1"/>
      <c r="U16" s="1"/>
      <c r="V16" s="1"/>
    </row>
    <row r="17" spans="2:22" ht="15" customHeight="1" x14ac:dyDescent="0.4">
      <c r="B17" s="14"/>
      <c r="C17" s="34"/>
      <c r="D17" s="34"/>
      <c r="E17" s="16" t="s">
        <v>26</v>
      </c>
      <c r="F17" s="17">
        <f>H17*K17</f>
        <v>35000</v>
      </c>
      <c r="G17" s="23" t="s">
        <v>22</v>
      </c>
      <c r="H17" s="24">
        <v>5000</v>
      </c>
      <c r="I17" s="23" t="s">
        <v>23</v>
      </c>
      <c r="J17" s="23" t="s">
        <v>24</v>
      </c>
      <c r="K17" s="24">
        <v>7</v>
      </c>
      <c r="L17" s="21" t="s">
        <v>25</v>
      </c>
      <c r="M17" s="21"/>
      <c r="N17" s="13"/>
      <c r="O17" s="22"/>
      <c r="P17" s="1"/>
      <c r="Q17" s="1"/>
      <c r="R17" s="1"/>
      <c r="S17" s="1"/>
      <c r="T17" s="1"/>
      <c r="U17" s="1"/>
      <c r="V17" s="1"/>
    </row>
    <row r="18" spans="2:22" ht="15" customHeight="1" x14ac:dyDescent="0.4">
      <c r="B18" s="14"/>
      <c r="C18" s="34"/>
      <c r="D18" s="34"/>
      <c r="E18" s="16"/>
      <c r="F18" s="17">
        <f>H18*K18</f>
        <v>0</v>
      </c>
      <c r="G18" s="23" t="s">
        <v>22</v>
      </c>
      <c r="H18" s="24"/>
      <c r="I18" s="23" t="s">
        <v>23</v>
      </c>
      <c r="J18" s="23" t="s">
        <v>24</v>
      </c>
      <c r="K18" s="24"/>
      <c r="L18" s="21" t="s">
        <v>25</v>
      </c>
      <c r="M18" s="21"/>
      <c r="N18" s="13"/>
      <c r="O18" s="22"/>
      <c r="P18" s="1"/>
      <c r="Q18" s="1"/>
      <c r="R18" s="1"/>
      <c r="S18" s="1"/>
      <c r="T18" s="1"/>
      <c r="U18" s="1"/>
      <c r="V18" s="1"/>
    </row>
    <row r="19" spans="2:22" ht="15" customHeight="1" x14ac:dyDescent="0.4">
      <c r="B19" s="14"/>
      <c r="C19" s="34"/>
      <c r="D19" s="34"/>
      <c r="E19" s="16"/>
      <c r="F19" s="17">
        <f>H19*K19</f>
        <v>0</v>
      </c>
      <c r="G19" s="23" t="s">
        <v>22</v>
      </c>
      <c r="H19" s="24"/>
      <c r="I19" s="23" t="s">
        <v>23</v>
      </c>
      <c r="J19" s="23" t="s">
        <v>24</v>
      </c>
      <c r="K19" s="24"/>
      <c r="L19" s="21" t="s">
        <v>25</v>
      </c>
      <c r="M19" s="21"/>
      <c r="N19" s="13"/>
      <c r="O19" s="22"/>
      <c r="P19" s="1"/>
      <c r="Q19" s="1"/>
      <c r="R19" s="1"/>
      <c r="S19" s="1"/>
      <c r="T19" s="1"/>
      <c r="U19" s="1"/>
      <c r="V19" s="1"/>
    </row>
    <row r="20" spans="2:22" ht="15" customHeight="1" x14ac:dyDescent="0.4">
      <c r="B20" s="14"/>
      <c r="C20" s="34"/>
      <c r="D20" s="34"/>
      <c r="E20" s="16"/>
      <c r="F20" s="17">
        <f>H20*K20</f>
        <v>0</v>
      </c>
      <c r="G20" s="23" t="s">
        <v>22</v>
      </c>
      <c r="H20" s="24"/>
      <c r="I20" s="23" t="s">
        <v>23</v>
      </c>
      <c r="J20" s="23" t="s">
        <v>24</v>
      </c>
      <c r="K20" s="24"/>
      <c r="L20" s="21" t="s">
        <v>25</v>
      </c>
      <c r="M20" s="21"/>
      <c r="N20" s="13"/>
      <c r="O20" s="22"/>
      <c r="P20" s="1"/>
      <c r="Q20" s="1"/>
      <c r="R20" s="1"/>
      <c r="S20" s="1"/>
      <c r="T20" s="1"/>
      <c r="U20" s="1"/>
      <c r="V20" s="1"/>
    </row>
    <row r="21" spans="2:22" ht="15" customHeight="1" x14ac:dyDescent="0.4">
      <c r="B21" s="35" t="s">
        <v>27</v>
      </c>
      <c r="C21" s="89" t="s">
        <v>28</v>
      </c>
      <c r="D21" s="89"/>
      <c r="E21" s="36"/>
      <c r="F21" s="37">
        <f>SUBTOTAL(9,F15:F20)</f>
        <v>55000</v>
      </c>
      <c r="G21" s="38"/>
      <c r="H21" s="39"/>
      <c r="I21" s="38"/>
      <c r="J21" s="38"/>
      <c r="K21" s="39"/>
      <c r="L21" s="40"/>
      <c r="M21" s="40"/>
      <c r="N21" s="39"/>
      <c r="O21" s="41"/>
      <c r="P21" s="1"/>
      <c r="Q21" s="1"/>
      <c r="R21" s="1"/>
      <c r="S21" s="1"/>
      <c r="T21" s="1"/>
      <c r="U21" s="1"/>
      <c r="V21" s="1"/>
    </row>
    <row r="22" spans="2:22" ht="15" customHeight="1" x14ac:dyDescent="0.4">
      <c r="B22" s="25" t="s">
        <v>29</v>
      </c>
      <c r="C22" s="90" t="s">
        <v>30</v>
      </c>
      <c r="D22" s="90"/>
      <c r="E22" s="58"/>
      <c r="F22" s="59"/>
      <c r="G22" s="26"/>
      <c r="H22" s="26"/>
      <c r="I22" s="26"/>
      <c r="J22" s="26"/>
      <c r="K22" s="26"/>
      <c r="L22" s="26"/>
      <c r="M22" s="26"/>
      <c r="N22" s="26"/>
      <c r="O22" s="61"/>
      <c r="P22" s="1"/>
      <c r="Q22" s="1"/>
      <c r="R22" s="1"/>
      <c r="S22" s="1"/>
      <c r="T22" s="1"/>
      <c r="U22" s="1"/>
      <c r="V22" s="1"/>
    </row>
    <row r="23" spans="2:22" ht="15" customHeight="1" x14ac:dyDescent="0.4">
      <c r="B23" s="14"/>
      <c r="C23" s="34"/>
      <c r="D23" s="34"/>
      <c r="E23" s="106" t="s">
        <v>31</v>
      </c>
      <c r="F23" s="17">
        <f>H23*K23</f>
        <v>56000</v>
      </c>
      <c r="G23" s="23" t="s">
        <v>22</v>
      </c>
      <c r="H23" s="24">
        <v>28000</v>
      </c>
      <c r="I23" s="23" t="s">
        <v>23</v>
      </c>
      <c r="J23" s="23" t="s">
        <v>24</v>
      </c>
      <c r="K23" s="24">
        <v>2</v>
      </c>
      <c r="L23" s="21" t="s">
        <v>32</v>
      </c>
      <c r="M23" s="23"/>
      <c r="N23" s="13"/>
      <c r="O23" s="22"/>
      <c r="P23" s="1"/>
      <c r="Q23" s="1"/>
      <c r="R23" s="1"/>
      <c r="S23" s="1"/>
      <c r="T23" s="1"/>
      <c r="U23" s="1"/>
      <c r="V23" s="1"/>
    </row>
    <row r="24" spans="2:22" ht="15" customHeight="1" x14ac:dyDescent="0.4">
      <c r="B24" s="14"/>
      <c r="C24" s="34"/>
      <c r="D24" s="34"/>
      <c r="E24" s="107"/>
      <c r="F24" s="17"/>
      <c r="G24" s="23" t="s">
        <v>22</v>
      </c>
      <c r="H24" s="103"/>
      <c r="I24" s="23" t="s">
        <v>23</v>
      </c>
      <c r="J24" s="23" t="s">
        <v>24</v>
      </c>
      <c r="K24" s="103"/>
      <c r="L24" s="21" t="s">
        <v>32</v>
      </c>
      <c r="M24" s="23"/>
      <c r="N24" s="13"/>
      <c r="O24" s="22"/>
      <c r="P24" s="1"/>
      <c r="Q24" s="1"/>
      <c r="R24" s="1"/>
      <c r="S24" s="1"/>
      <c r="T24" s="1"/>
      <c r="U24" s="1"/>
      <c r="V24" s="1"/>
    </row>
    <row r="25" spans="2:22" ht="15" customHeight="1" x14ac:dyDescent="0.4">
      <c r="B25" s="14"/>
      <c r="C25" s="34"/>
      <c r="D25" s="34"/>
      <c r="E25" s="28"/>
      <c r="F25" s="17">
        <f>H25*K25</f>
        <v>0</v>
      </c>
      <c r="G25" s="23" t="s">
        <v>22</v>
      </c>
      <c r="H25" s="13"/>
      <c r="I25" s="23" t="s">
        <v>23</v>
      </c>
      <c r="J25" s="23" t="s">
        <v>24</v>
      </c>
      <c r="K25" s="13"/>
      <c r="L25" s="21" t="s">
        <v>32</v>
      </c>
      <c r="M25" s="23"/>
      <c r="N25" s="13"/>
      <c r="O25" s="22"/>
      <c r="P25" s="1"/>
      <c r="Q25" s="1"/>
      <c r="R25" s="1"/>
      <c r="S25" s="1"/>
      <c r="T25" s="1"/>
      <c r="U25" s="1"/>
      <c r="V25" s="1"/>
    </row>
    <row r="26" spans="2:22" ht="15" customHeight="1" x14ac:dyDescent="0.4">
      <c r="B26" s="35" t="s">
        <v>33</v>
      </c>
      <c r="C26" s="89" t="s">
        <v>34</v>
      </c>
      <c r="D26" s="89"/>
      <c r="E26" s="36"/>
      <c r="F26" s="37">
        <f>SUBTOTAL(9,F23:F25)</f>
        <v>56000</v>
      </c>
      <c r="G26" s="38"/>
      <c r="H26" s="39"/>
      <c r="I26" s="38"/>
      <c r="J26" s="38"/>
      <c r="K26" s="39"/>
      <c r="L26" s="40"/>
      <c r="M26" s="40"/>
      <c r="N26" s="39"/>
      <c r="O26" s="41"/>
      <c r="P26" s="1"/>
      <c r="Q26" s="1"/>
      <c r="R26" s="1"/>
      <c r="S26" s="1"/>
      <c r="T26" s="1"/>
      <c r="U26" s="1"/>
      <c r="V26" s="1"/>
    </row>
    <row r="27" spans="2:22" ht="15" customHeight="1" x14ac:dyDescent="0.4">
      <c r="B27" s="25" t="s">
        <v>35</v>
      </c>
      <c r="C27" s="90" t="s">
        <v>36</v>
      </c>
      <c r="D27" s="90"/>
      <c r="E27" s="58"/>
      <c r="F27" s="59"/>
      <c r="G27" s="51"/>
      <c r="H27" s="51"/>
      <c r="I27" s="51"/>
      <c r="J27" s="51"/>
      <c r="K27" s="51"/>
      <c r="L27" s="51"/>
      <c r="M27" s="51"/>
      <c r="N27" s="51"/>
      <c r="O27" s="60"/>
      <c r="P27" s="1"/>
      <c r="Q27" s="1"/>
      <c r="R27" s="1"/>
      <c r="S27" s="1"/>
      <c r="T27" s="1"/>
      <c r="U27" s="1"/>
      <c r="V27" s="1"/>
    </row>
    <row r="28" spans="2:22" ht="15" customHeight="1" x14ac:dyDescent="0.4">
      <c r="B28" s="14"/>
      <c r="C28" s="34"/>
      <c r="D28" s="34"/>
      <c r="E28" s="16" t="s">
        <v>37</v>
      </c>
      <c r="F28" s="17">
        <f>H28*K28*N28</f>
        <v>4000</v>
      </c>
      <c r="G28" s="18" t="s">
        <v>22</v>
      </c>
      <c r="H28" s="19">
        <v>2000</v>
      </c>
      <c r="I28" s="18" t="s">
        <v>23</v>
      </c>
      <c r="J28" s="18" t="s">
        <v>24</v>
      </c>
      <c r="K28" s="19">
        <v>2</v>
      </c>
      <c r="L28" s="20" t="s">
        <v>38</v>
      </c>
      <c r="M28" s="18" t="s">
        <v>24</v>
      </c>
      <c r="N28" s="19">
        <v>1</v>
      </c>
      <c r="O28" s="27" t="s">
        <v>32</v>
      </c>
      <c r="P28" s="1"/>
      <c r="Q28" s="1"/>
      <c r="R28" s="1"/>
      <c r="S28" s="1"/>
      <c r="T28" s="1"/>
      <c r="U28" s="1"/>
      <c r="V28" s="1"/>
    </row>
    <row r="29" spans="2:22" ht="15" customHeight="1" x14ac:dyDescent="0.4">
      <c r="B29" s="14"/>
      <c r="C29" s="34"/>
      <c r="D29" s="34"/>
      <c r="E29" s="16"/>
      <c r="F29" s="17">
        <f t="shared" ref="F29:F30" si="0">H29*K29*N29</f>
        <v>0</v>
      </c>
      <c r="G29" s="23" t="s">
        <v>22</v>
      </c>
      <c r="H29" s="24"/>
      <c r="I29" s="23" t="s">
        <v>23</v>
      </c>
      <c r="J29" s="23" t="s">
        <v>24</v>
      </c>
      <c r="K29" s="24"/>
      <c r="L29" s="21" t="s">
        <v>38</v>
      </c>
      <c r="M29" s="23" t="s">
        <v>24</v>
      </c>
      <c r="N29" s="24"/>
      <c r="O29" s="22" t="s">
        <v>32</v>
      </c>
      <c r="P29" s="1"/>
      <c r="Q29" s="1"/>
      <c r="R29" s="1"/>
      <c r="S29" s="1"/>
      <c r="T29" s="1"/>
      <c r="U29" s="1"/>
      <c r="V29" s="1"/>
    </row>
    <row r="30" spans="2:22" ht="15" customHeight="1" x14ac:dyDescent="0.4">
      <c r="B30" s="14"/>
      <c r="C30" s="34"/>
      <c r="D30" s="34"/>
      <c r="E30" s="16"/>
      <c r="F30" s="17">
        <f t="shared" si="0"/>
        <v>0</v>
      </c>
      <c r="G30" s="23" t="s">
        <v>22</v>
      </c>
      <c r="H30" s="24"/>
      <c r="I30" s="23" t="s">
        <v>23</v>
      </c>
      <c r="J30" s="23" t="s">
        <v>24</v>
      </c>
      <c r="K30" s="24"/>
      <c r="L30" s="21" t="s">
        <v>38</v>
      </c>
      <c r="M30" s="23" t="s">
        <v>24</v>
      </c>
      <c r="N30" s="24"/>
      <c r="O30" s="22" t="s">
        <v>32</v>
      </c>
      <c r="P30" s="1"/>
      <c r="Q30" s="1"/>
      <c r="R30" s="1"/>
      <c r="S30" s="1"/>
      <c r="T30" s="1"/>
      <c r="U30" s="1"/>
      <c r="V30" s="1"/>
    </row>
    <row r="31" spans="2:22" ht="15" customHeight="1" x14ac:dyDescent="0.4">
      <c r="B31" s="35" t="s">
        <v>35</v>
      </c>
      <c r="C31" s="89" t="s">
        <v>39</v>
      </c>
      <c r="D31" s="89"/>
      <c r="E31" s="36"/>
      <c r="F31" s="37">
        <f>SUBTOTAL(9,F28:F30)</f>
        <v>4000</v>
      </c>
      <c r="G31" s="38"/>
      <c r="H31" s="39"/>
      <c r="I31" s="38"/>
      <c r="J31" s="38"/>
      <c r="K31" s="39"/>
      <c r="L31" s="40"/>
      <c r="M31" s="40"/>
      <c r="N31" s="39"/>
      <c r="O31" s="41"/>
      <c r="P31" s="1"/>
      <c r="Q31" s="1"/>
      <c r="R31" s="1"/>
      <c r="S31" s="1"/>
      <c r="T31" s="1"/>
      <c r="U31" s="1"/>
      <c r="V31" s="1"/>
    </row>
    <row r="32" spans="2:22" x14ac:dyDescent="0.4">
      <c r="B32" s="25" t="s">
        <v>40</v>
      </c>
      <c r="C32" s="90" t="s">
        <v>41</v>
      </c>
      <c r="D32" s="90"/>
      <c r="E32" s="58"/>
      <c r="F32" s="59"/>
      <c r="G32" s="26"/>
      <c r="H32" s="26"/>
      <c r="I32" s="26"/>
      <c r="J32" s="26"/>
      <c r="K32" s="26"/>
      <c r="L32" s="26"/>
      <c r="M32" s="26"/>
      <c r="N32" s="26"/>
      <c r="O32" s="61"/>
      <c r="P32" s="1"/>
      <c r="Q32" s="1"/>
      <c r="R32" s="1"/>
      <c r="S32" s="1"/>
      <c r="T32" s="1"/>
      <c r="U32" s="1"/>
      <c r="V32" s="1"/>
    </row>
    <row r="33" spans="2:22" ht="15" customHeight="1" x14ac:dyDescent="0.4">
      <c r="B33" s="14"/>
      <c r="C33" s="34"/>
      <c r="D33" s="34"/>
      <c r="E33" s="106" t="s">
        <v>42</v>
      </c>
      <c r="F33" s="17">
        <f>H33*K33</f>
        <v>84000</v>
      </c>
      <c r="G33" s="23" t="s">
        <v>22</v>
      </c>
      <c r="H33" s="24">
        <v>420</v>
      </c>
      <c r="I33" s="23" t="s">
        <v>23</v>
      </c>
      <c r="J33" s="23" t="s">
        <v>24</v>
      </c>
      <c r="K33" s="24">
        <v>200</v>
      </c>
      <c r="L33" s="21" t="s">
        <v>43</v>
      </c>
      <c r="M33" s="23"/>
      <c r="N33" s="13"/>
      <c r="O33" s="22"/>
      <c r="P33" s="1"/>
      <c r="Q33" s="1"/>
      <c r="R33" s="1"/>
      <c r="S33" s="1"/>
      <c r="T33" s="1"/>
      <c r="U33" s="1"/>
      <c r="V33" s="1"/>
    </row>
    <row r="34" spans="2:22" x14ac:dyDescent="0.4">
      <c r="B34" s="14"/>
      <c r="C34" s="34"/>
      <c r="D34" s="34"/>
      <c r="E34" s="16"/>
      <c r="F34" s="104">
        <f>H34*K34</f>
        <v>0</v>
      </c>
      <c r="G34" s="21" t="s">
        <v>22</v>
      </c>
      <c r="H34" s="105"/>
      <c r="I34" s="21" t="s">
        <v>23</v>
      </c>
      <c r="J34" s="21" t="s">
        <v>24</v>
      </c>
      <c r="K34" s="105"/>
      <c r="L34" s="21" t="s">
        <v>43</v>
      </c>
      <c r="M34" s="23"/>
      <c r="N34" s="13"/>
      <c r="O34" s="22"/>
      <c r="P34" s="1"/>
      <c r="Q34" s="1"/>
      <c r="R34" s="1"/>
      <c r="S34" s="1"/>
      <c r="T34" s="1"/>
      <c r="U34" s="1"/>
      <c r="V34" s="1"/>
    </row>
    <row r="35" spans="2:22" ht="15" customHeight="1" x14ac:dyDescent="0.4">
      <c r="B35" s="14"/>
      <c r="C35" s="34"/>
      <c r="D35" s="34"/>
      <c r="E35" s="28"/>
      <c r="F35" s="17">
        <f>H35*K35</f>
        <v>0</v>
      </c>
      <c r="G35" s="23" t="s">
        <v>22</v>
      </c>
      <c r="H35" s="13"/>
      <c r="I35" s="23" t="s">
        <v>23</v>
      </c>
      <c r="J35" s="23" t="s">
        <v>24</v>
      </c>
      <c r="K35" s="13"/>
      <c r="L35" s="21" t="s">
        <v>43</v>
      </c>
      <c r="M35" s="23"/>
      <c r="N35" s="13"/>
      <c r="O35" s="22"/>
      <c r="P35" s="1"/>
      <c r="Q35" s="1"/>
      <c r="R35" s="1"/>
      <c r="S35" s="1"/>
      <c r="T35" s="1"/>
      <c r="U35" s="1"/>
      <c r="V35" s="1"/>
    </row>
    <row r="36" spans="2:22" ht="15" customHeight="1" x14ac:dyDescent="0.4">
      <c r="B36" s="35" t="s">
        <v>40</v>
      </c>
      <c r="C36" s="89" t="s">
        <v>44</v>
      </c>
      <c r="D36" s="89"/>
      <c r="E36" s="36"/>
      <c r="F36" s="37">
        <f>SUBTOTAL(9,F33:F35)</f>
        <v>84000</v>
      </c>
      <c r="G36" s="38"/>
      <c r="H36" s="39"/>
      <c r="I36" s="38"/>
      <c r="J36" s="38"/>
      <c r="K36" s="39"/>
      <c r="L36" s="40"/>
      <c r="M36" s="40"/>
      <c r="N36" s="39"/>
      <c r="O36" s="41"/>
      <c r="P36" s="1"/>
      <c r="Q36" s="1"/>
      <c r="R36" s="1"/>
      <c r="S36" s="1"/>
      <c r="T36" s="1"/>
      <c r="U36" s="1"/>
      <c r="V36" s="1"/>
    </row>
    <row r="37" spans="2:22" x14ac:dyDescent="0.4">
      <c r="B37" s="25" t="s">
        <v>45</v>
      </c>
      <c r="C37" s="90" t="s">
        <v>97</v>
      </c>
      <c r="D37" s="90"/>
      <c r="E37" s="58"/>
      <c r="F37" s="59"/>
      <c r="G37" s="26"/>
      <c r="H37" s="26"/>
      <c r="I37" s="26"/>
      <c r="J37" s="26"/>
      <c r="K37" s="26"/>
      <c r="L37" s="26"/>
      <c r="M37" s="26"/>
      <c r="N37" s="26"/>
      <c r="O37" s="61"/>
      <c r="P37" s="1"/>
      <c r="Q37" s="1"/>
      <c r="R37" s="1"/>
      <c r="S37" s="1"/>
      <c r="T37" s="1"/>
      <c r="U37" s="1"/>
      <c r="V37" s="1"/>
    </row>
    <row r="38" spans="2:22" ht="15" customHeight="1" x14ac:dyDescent="0.4">
      <c r="B38" s="14"/>
      <c r="C38" s="34"/>
      <c r="D38" s="34"/>
      <c r="E38" s="106"/>
      <c r="F38" s="17">
        <f>H38*K38</f>
        <v>0</v>
      </c>
      <c r="G38" s="23" t="s">
        <v>22</v>
      </c>
      <c r="H38" s="24"/>
      <c r="I38" s="23" t="s">
        <v>23</v>
      </c>
      <c r="J38" s="23" t="s">
        <v>24</v>
      </c>
      <c r="K38" s="24"/>
      <c r="L38" s="21" t="s">
        <v>43</v>
      </c>
      <c r="M38" s="23"/>
      <c r="N38" s="13"/>
      <c r="O38" s="22"/>
      <c r="P38" s="1"/>
      <c r="Q38" s="1"/>
      <c r="R38" s="1"/>
      <c r="S38" s="1"/>
      <c r="T38" s="1"/>
      <c r="U38" s="1"/>
      <c r="V38" s="1"/>
    </row>
    <row r="39" spans="2:22" x14ac:dyDescent="0.4">
      <c r="B39" s="14"/>
      <c r="C39" s="34"/>
      <c r="D39" s="34"/>
      <c r="E39" s="16"/>
      <c r="F39" s="104">
        <f>H39*K39</f>
        <v>0</v>
      </c>
      <c r="G39" s="21" t="s">
        <v>22</v>
      </c>
      <c r="H39" s="105"/>
      <c r="I39" s="21" t="s">
        <v>23</v>
      </c>
      <c r="J39" s="21" t="s">
        <v>24</v>
      </c>
      <c r="K39" s="105"/>
      <c r="L39" s="21" t="s">
        <v>43</v>
      </c>
      <c r="M39" s="23"/>
      <c r="N39" s="13"/>
      <c r="O39" s="22"/>
      <c r="P39" s="1"/>
      <c r="Q39" s="1"/>
      <c r="R39" s="1"/>
      <c r="S39" s="1"/>
      <c r="T39" s="1"/>
      <c r="U39" s="1"/>
      <c r="V39" s="1"/>
    </row>
    <row r="40" spans="2:22" ht="15" customHeight="1" x14ac:dyDescent="0.4">
      <c r="B40" s="14"/>
      <c r="C40" s="34"/>
      <c r="D40" s="34"/>
      <c r="E40" s="28"/>
      <c r="F40" s="17">
        <f>H40*K40</f>
        <v>0</v>
      </c>
      <c r="G40" s="23" t="s">
        <v>22</v>
      </c>
      <c r="H40" s="13"/>
      <c r="I40" s="23" t="s">
        <v>23</v>
      </c>
      <c r="J40" s="23" t="s">
        <v>24</v>
      </c>
      <c r="K40" s="13"/>
      <c r="L40" s="21" t="s">
        <v>43</v>
      </c>
      <c r="M40" s="23"/>
      <c r="N40" s="13"/>
      <c r="O40" s="22"/>
      <c r="P40" s="1"/>
      <c r="Q40" s="1"/>
      <c r="R40" s="1"/>
      <c r="S40" s="1"/>
      <c r="T40" s="1"/>
      <c r="U40" s="1"/>
      <c r="V40" s="1"/>
    </row>
    <row r="41" spans="2:22" ht="15" customHeight="1" x14ac:dyDescent="0.4">
      <c r="B41" s="35" t="s">
        <v>45</v>
      </c>
      <c r="C41" s="89" t="s">
        <v>98</v>
      </c>
      <c r="D41" s="89"/>
      <c r="E41" s="36"/>
      <c r="F41" s="37">
        <f>SUBTOTAL(9,F38:F40)</f>
        <v>0</v>
      </c>
      <c r="G41" s="38"/>
      <c r="H41" s="39"/>
      <c r="I41" s="38"/>
      <c r="J41" s="38"/>
      <c r="K41" s="39"/>
      <c r="L41" s="40"/>
      <c r="M41" s="40"/>
      <c r="N41" s="39"/>
      <c r="O41" s="41"/>
      <c r="P41" s="1"/>
      <c r="Q41" s="1"/>
      <c r="R41" s="1"/>
      <c r="S41" s="1"/>
      <c r="T41" s="1"/>
      <c r="U41" s="1"/>
      <c r="V41" s="1"/>
    </row>
    <row r="42" spans="2:22" ht="15" customHeight="1" x14ac:dyDescent="0.4">
      <c r="B42" s="25" t="s">
        <v>50</v>
      </c>
      <c r="C42" s="90" t="s">
        <v>46</v>
      </c>
      <c r="D42" s="90"/>
      <c r="E42" s="58"/>
      <c r="F42" s="59"/>
      <c r="G42" s="26"/>
      <c r="H42" s="26"/>
      <c r="I42" s="26"/>
      <c r="J42" s="26"/>
      <c r="K42" s="26"/>
      <c r="L42" s="26"/>
      <c r="M42" s="26"/>
      <c r="N42" s="26"/>
      <c r="O42" s="61"/>
      <c r="P42" s="1"/>
      <c r="Q42" s="1"/>
      <c r="R42" s="1"/>
      <c r="S42" s="1"/>
      <c r="T42" s="1"/>
      <c r="U42" s="1"/>
      <c r="V42" s="1"/>
    </row>
    <row r="43" spans="2:22" ht="15" customHeight="1" x14ac:dyDescent="0.4">
      <c r="B43" s="14"/>
      <c r="C43" s="34"/>
      <c r="D43" s="34"/>
      <c r="E43" s="16" t="s">
        <v>47</v>
      </c>
      <c r="F43" s="17">
        <f>H43*K43</f>
        <v>2000</v>
      </c>
      <c r="G43" s="23" t="s">
        <v>22</v>
      </c>
      <c r="H43" s="24">
        <v>200</v>
      </c>
      <c r="I43" s="23" t="s">
        <v>23</v>
      </c>
      <c r="J43" s="23" t="s">
        <v>24</v>
      </c>
      <c r="K43" s="24">
        <v>10</v>
      </c>
      <c r="L43" s="21" t="s">
        <v>48</v>
      </c>
      <c r="M43" s="23"/>
      <c r="N43" s="24"/>
      <c r="O43" s="22"/>
      <c r="P43" s="1"/>
      <c r="Q43" s="1"/>
      <c r="R43" s="1"/>
      <c r="S43" s="1"/>
      <c r="T43" s="1"/>
      <c r="U43" s="1"/>
      <c r="V43" s="1"/>
    </row>
    <row r="44" spans="2:22" ht="15" customHeight="1" x14ac:dyDescent="0.4">
      <c r="B44" s="14"/>
      <c r="C44" s="34"/>
      <c r="D44" s="34"/>
      <c r="E44" s="28"/>
      <c r="F44" s="17">
        <f>H44*K44</f>
        <v>0</v>
      </c>
      <c r="G44" s="23" t="s">
        <v>22</v>
      </c>
      <c r="H44" s="13"/>
      <c r="I44" s="23" t="s">
        <v>23</v>
      </c>
      <c r="J44" s="23" t="s">
        <v>24</v>
      </c>
      <c r="K44" s="13"/>
      <c r="L44" s="21" t="s">
        <v>48</v>
      </c>
      <c r="M44" s="23"/>
      <c r="N44" s="13"/>
      <c r="O44" s="22"/>
      <c r="P44" s="1"/>
      <c r="Q44" s="1"/>
      <c r="R44" s="1"/>
      <c r="S44" s="1"/>
      <c r="T44" s="1"/>
      <c r="U44" s="1"/>
      <c r="V44" s="1"/>
    </row>
    <row r="45" spans="2:22" ht="15" customHeight="1" x14ac:dyDescent="0.4">
      <c r="B45" s="14"/>
      <c r="C45" s="34"/>
      <c r="D45" s="34"/>
      <c r="E45" s="28"/>
      <c r="F45" s="17">
        <f>H45*K45</f>
        <v>0</v>
      </c>
      <c r="G45" s="23" t="s">
        <v>22</v>
      </c>
      <c r="H45" s="13"/>
      <c r="I45" s="23" t="s">
        <v>23</v>
      </c>
      <c r="J45" s="23" t="s">
        <v>24</v>
      </c>
      <c r="K45" s="13"/>
      <c r="L45" s="21" t="s">
        <v>48</v>
      </c>
      <c r="M45" s="23"/>
      <c r="N45" s="13"/>
      <c r="O45" s="22"/>
      <c r="P45" s="1"/>
      <c r="Q45" s="1"/>
      <c r="R45" s="1"/>
      <c r="S45" s="1"/>
      <c r="T45" s="1"/>
      <c r="U45" s="1"/>
      <c r="V45" s="1"/>
    </row>
    <row r="46" spans="2:22" ht="15" customHeight="1" x14ac:dyDescent="0.4">
      <c r="B46" s="35" t="s">
        <v>50</v>
      </c>
      <c r="C46" s="89" t="s">
        <v>49</v>
      </c>
      <c r="D46" s="89"/>
      <c r="E46" s="36"/>
      <c r="F46" s="37">
        <f>SUBTOTAL(9,F43:F45)</f>
        <v>2000</v>
      </c>
      <c r="G46" s="38"/>
      <c r="H46" s="39"/>
      <c r="I46" s="38"/>
      <c r="J46" s="38"/>
      <c r="K46" s="39"/>
      <c r="L46" s="40"/>
      <c r="M46" s="40"/>
      <c r="N46" s="39"/>
      <c r="O46" s="41"/>
      <c r="P46" s="1"/>
      <c r="Q46" s="1"/>
      <c r="R46" s="1"/>
      <c r="S46" s="1"/>
      <c r="T46" s="1"/>
      <c r="U46" s="1"/>
      <c r="V46" s="1"/>
    </row>
    <row r="47" spans="2:22" ht="15" customHeight="1" x14ac:dyDescent="0.4">
      <c r="B47" s="25" t="s">
        <v>54</v>
      </c>
      <c r="C47" s="90" t="s">
        <v>51</v>
      </c>
      <c r="D47" s="90"/>
      <c r="E47" s="58"/>
      <c r="F47" s="59"/>
      <c r="G47" s="26"/>
      <c r="H47" s="26"/>
      <c r="I47" s="26"/>
      <c r="J47" s="26"/>
      <c r="K47" s="26"/>
      <c r="L47" s="26"/>
      <c r="M47" s="26"/>
      <c r="N47" s="26"/>
      <c r="O47" s="61"/>
      <c r="P47" s="1"/>
      <c r="Q47" s="1"/>
      <c r="R47" s="1"/>
      <c r="S47" s="1"/>
      <c r="T47" s="1"/>
      <c r="U47" s="1"/>
      <c r="V47" s="1"/>
    </row>
    <row r="48" spans="2:22" ht="15" customHeight="1" x14ac:dyDescent="0.4">
      <c r="B48" s="14"/>
      <c r="C48" s="34"/>
      <c r="D48" s="34"/>
      <c r="E48" s="16" t="s">
        <v>52</v>
      </c>
      <c r="F48" s="17">
        <f>H48*K48</f>
        <v>2000</v>
      </c>
      <c r="G48" s="23" t="s">
        <v>22</v>
      </c>
      <c r="H48" s="24">
        <v>2000</v>
      </c>
      <c r="I48" s="23" t="s">
        <v>23</v>
      </c>
      <c r="J48" s="23" t="s">
        <v>24</v>
      </c>
      <c r="K48" s="24">
        <v>1</v>
      </c>
      <c r="L48" s="21" t="s">
        <v>32</v>
      </c>
      <c r="M48" s="23"/>
      <c r="N48" s="13"/>
      <c r="O48" s="22"/>
      <c r="P48" s="1"/>
      <c r="Q48" s="1"/>
      <c r="R48" s="1"/>
      <c r="S48" s="1"/>
      <c r="T48" s="1"/>
      <c r="U48" s="1"/>
      <c r="V48" s="1"/>
    </row>
    <row r="49" spans="2:22" ht="15" customHeight="1" x14ac:dyDescent="0.4">
      <c r="B49" s="14"/>
      <c r="C49" s="34"/>
      <c r="D49" s="34"/>
      <c r="E49" s="16"/>
      <c r="F49" s="17">
        <f>H49*K49</f>
        <v>0</v>
      </c>
      <c r="G49" s="23" t="s">
        <v>22</v>
      </c>
      <c r="H49" s="24"/>
      <c r="I49" s="23" t="s">
        <v>23</v>
      </c>
      <c r="J49" s="23" t="s">
        <v>24</v>
      </c>
      <c r="K49" s="24"/>
      <c r="L49" s="21" t="s">
        <v>32</v>
      </c>
      <c r="M49" s="23"/>
      <c r="N49" s="13"/>
      <c r="O49" s="22"/>
      <c r="P49" s="1"/>
      <c r="Q49" s="1"/>
      <c r="R49" s="1"/>
      <c r="S49" s="1"/>
      <c r="T49" s="1"/>
      <c r="U49" s="1"/>
      <c r="V49" s="1"/>
    </row>
    <row r="50" spans="2:22" ht="15" customHeight="1" x14ac:dyDescent="0.4">
      <c r="B50" s="14"/>
      <c r="C50" s="34"/>
      <c r="D50" s="34"/>
      <c r="E50" s="28"/>
      <c r="F50" s="17">
        <f>H50*K50</f>
        <v>0</v>
      </c>
      <c r="G50" s="23" t="s">
        <v>22</v>
      </c>
      <c r="H50" s="13"/>
      <c r="I50" s="23" t="s">
        <v>23</v>
      </c>
      <c r="J50" s="23" t="s">
        <v>24</v>
      </c>
      <c r="K50" s="13"/>
      <c r="L50" s="21" t="s">
        <v>32</v>
      </c>
      <c r="M50" s="23"/>
      <c r="N50" s="13"/>
      <c r="O50" s="22"/>
      <c r="P50" s="1"/>
      <c r="Q50" s="1"/>
      <c r="R50" s="1"/>
      <c r="S50" s="1"/>
      <c r="T50" s="1"/>
      <c r="U50" s="1"/>
      <c r="V50" s="1"/>
    </row>
    <row r="51" spans="2:22" ht="15" customHeight="1" x14ac:dyDescent="0.4">
      <c r="B51" s="35" t="s">
        <v>54</v>
      </c>
      <c r="C51" s="89" t="s">
        <v>53</v>
      </c>
      <c r="D51" s="89"/>
      <c r="E51" s="36"/>
      <c r="F51" s="37">
        <f>SUBTOTAL(9,F48:F50)</f>
        <v>2000</v>
      </c>
      <c r="G51" s="38"/>
      <c r="H51" s="39"/>
      <c r="I51" s="38"/>
      <c r="J51" s="38"/>
      <c r="K51" s="39"/>
      <c r="L51" s="40"/>
      <c r="M51" s="40"/>
      <c r="N51" s="39"/>
      <c r="O51" s="41"/>
      <c r="P51" s="1"/>
      <c r="Q51" s="1"/>
      <c r="R51" s="1"/>
      <c r="S51" s="1"/>
      <c r="T51" s="1"/>
      <c r="U51" s="1"/>
      <c r="V51" s="1"/>
    </row>
    <row r="52" spans="2:22" ht="15" customHeight="1" x14ac:dyDescent="0.4">
      <c r="B52" s="25" t="s">
        <v>57</v>
      </c>
      <c r="C52" s="90" t="s">
        <v>55</v>
      </c>
      <c r="D52" s="90"/>
      <c r="E52" s="58"/>
      <c r="F52" s="59"/>
      <c r="G52" s="26"/>
      <c r="H52" s="26"/>
      <c r="I52" s="26"/>
      <c r="J52" s="26"/>
      <c r="K52" s="26"/>
      <c r="L52" s="26"/>
      <c r="M52" s="26"/>
      <c r="N52" s="26"/>
      <c r="O52" s="61"/>
      <c r="P52" s="1"/>
      <c r="Q52" s="1"/>
      <c r="R52" s="1"/>
      <c r="S52" s="1"/>
      <c r="T52" s="1"/>
      <c r="U52" s="1"/>
      <c r="V52" s="1"/>
    </row>
    <row r="53" spans="2:22" ht="15" customHeight="1" x14ac:dyDescent="0.4">
      <c r="B53" s="14"/>
      <c r="C53" s="34"/>
      <c r="D53" s="34"/>
      <c r="E53" s="16"/>
      <c r="F53" s="17">
        <f>H53*K53</f>
        <v>0</v>
      </c>
      <c r="G53" s="23" t="s">
        <v>22</v>
      </c>
      <c r="H53" s="24"/>
      <c r="I53" s="23" t="s">
        <v>23</v>
      </c>
      <c r="J53" s="23" t="s">
        <v>24</v>
      </c>
      <c r="K53" s="24"/>
      <c r="L53" s="21" t="s">
        <v>43</v>
      </c>
      <c r="M53" s="23"/>
      <c r="N53" s="13"/>
      <c r="O53" s="22"/>
      <c r="P53" s="1"/>
      <c r="Q53" s="1"/>
      <c r="R53" s="1"/>
      <c r="S53" s="1"/>
      <c r="T53" s="1"/>
      <c r="U53" s="1"/>
      <c r="V53" s="1"/>
    </row>
    <row r="54" spans="2:22" ht="15" customHeight="1" x14ac:dyDescent="0.4">
      <c r="B54" s="14"/>
      <c r="C54" s="34"/>
      <c r="D54" s="34"/>
      <c r="E54" s="16"/>
      <c r="F54" s="17">
        <f>H54*K54</f>
        <v>0</v>
      </c>
      <c r="G54" s="23" t="s">
        <v>22</v>
      </c>
      <c r="H54" s="24"/>
      <c r="I54" s="23" t="s">
        <v>23</v>
      </c>
      <c r="J54" s="23" t="s">
        <v>24</v>
      </c>
      <c r="K54" s="24"/>
      <c r="L54" s="21" t="s">
        <v>43</v>
      </c>
      <c r="M54" s="23"/>
      <c r="N54" s="13"/>
      <c r="O54" s="22"/>
      <c r="P54" s="1"/>
      <c r="Q54" s="1"/>
      <c r="R54" s="1"/>
      <c r="S54" s="1"/>
      <c r="T54" s="1"/>
      <c r="U54" s="1"/>
      <c r="V54" s="1"/>
    </row>
    <row r="55" spans="2:22" ht="15" customHeight="1" x14ac:dyDescent="0.4">
      <c r="B55" s="14"/>
      <c r="C55" s="34"/>
      <c r="D55" s="34"/>
      <c r="E55" s="28"/>
      <c r="F55" s="17">
        <f>H55*K55</f>
        <v>0</v>
      </c>
      <c r="G55" s="23" t="s">
        <v>22</v>
      </c>
      <c r="H55" s="13"/>
      <c r="I55" s="23" t="s">
        <v>23</v>
      </c>
      <c r="J55" s="23" t="s">
        <v>24</v>
      </c>
      <c r="K55" s="13"/>
      <c r="L55" s="21" t="s">
        <v>43</v>
      </c>
      <c r="M55" s="23"/>
      <c r="N55" s="13"/>
      <c r="O55" s="22"/>
      <c r="P55" s="1"/>
      <c r="Q55" s="1"/>
      <c r="R55" s="1"/>
      <c r="S55" s="1"/>
      <c r="T55" s="1"/>
      <c r="U55" s="1"/>
      <c r="V55" s="1"/>
    </row>
    <row r="56" spans="2:22" ht="15" customHeight="1" x14ac:dyDescent="0.4">
      <c r="B56" s="35" t="s">
        <v>57</v>
      </c>
      <c r="C56" s="89" t="s">
        <v>56</v>
      </c>
      <c r="D56" s="89"/>
      <c r="E56" s="36"/>
      <c r="F56" s="37">
        <f>SUBTOTAL(9,F53:F55)</f>
        <v>0</v>
      </c>
      <c r="G56" s="38"/>
      <c r="H56" s="39"/>
      <c r="I56" s="38"/>
      <c r="J56" s="38"/>
      <c r="K56" s="39"/>
      <c r="L56" s="40"/>
      <c r="M56" s="40"/>
      <c r="N56" s="39"/>
      <c r="O56" s="41"/>
      <c r="P56" s="1"/>
      <c r="Q56" s="1"/>
      <c r="R56" s="1"/>
      <c r="S56" s="1"/>
      <c r="T56" s="1"/>
      <c r="U56" s="1"/>
      <c r="V56" s="1"/>
    </row>
    <row r="57" spans="2:22" ht="15" customHeight="1" x14ac:dyDescent="0.4">
      <c r="B57" s="25" t="s">
        <v>99</v>
      </c>
      <c r="C57" s="90" t="s">
        <v>58</v>
      </c>
      <c r="D57" s="90"/>
      <c r="E57" s="58"/>
      <c r="F57" s="59"/>
      <c r="G57" s="26"/>
      <c r="H57" s="26"/>
      <c r="I57" s="26"/>
      <c r="J57" s="26"/>
      <c r="K57" s="26"/>
      <c r="L57" s="26"/>
      <c r="M57" s="26"/>
      <c r="N57" s="26"/>
      <c r="O57" s="61"/>
      <c r="P57" s="1"/>
      <c r="Q57" s="1"/>
      <c r="R57" s="1"/>
      <c r="S57" s="1"/>
      <c r="T57" s="1"/>
      <c r="U57" s="1"/>
      <c r="V57" s="1"/>
    </row>
    <row r="58" spans="2:22" ht="15" customHeight="1" x14ac:dyDescent="0.4">
      <c r="B58" s="14"/>
      <c r="C58" s="34"/>
      <c r="D58" s="34"/>
      <c r="E58" s="16"/>
      <c r="F58" s="17">
        <f>H58</f>
        <v>0</v>
      </c>
      <c r="G58" s="23" t="s">
        <v>22</v>
      </c>
      <c r="H58" s="24"/>
      <c r="I58" s="23" t="s">
        <v>23</v>
      </c>
      <c r="J58" s="29" t="s">
        <v>59</v>
      </c>
      <c r="K58" s="13"/>
      <c r="L58" s="21"/>
      <c r="M58" s="23"/>
      <c r="N58" s="13"/>
      <c r="O58" s="22"/>
      <c r="P58" s="1"/>
      <c r="Q58" s="1"/>
      <c r="R58" s="1"/>
      <c r="S58" s="1"/>
      <c r="T58" s="1"/>
      <c r="U58" s="1"/>
      <c r="V58" s="1"/>
    </row>
    <row r="59" spans="2:22" ht="15" customHeight="1" x14ac:dyDescent="0.4">
      <c r="B59" s="14"/>
      <c r="C59" s="34"/>
      <c r="D59" s="34"/>
      <c r="E59" s="16"/>
      <c r="F59" s="17">
        <f>H59</f>
        <v>0</v>
      </c>
      <c r="G59" s="23" t="s">
        <v>22</v>
      </c>
      <c r="H59" s="24"/>
      <c r="I59" s="23" t="s">
        <v>23</v>
      </c>
      <c r="J59" s="29" t="s">
        <v>59</v>
      </c>
      <c r="K59" s="13"/>
      <c r="L59" s="21"/>
      <c r="M59" s="23"/>
      <c r="N59" s="13"/>
      <c r="O59" s="22"/>
      <c r="P59" s="1"/>
      <c r="Q59" s="1"/>
      <c r="R59" s="1"/>
      <c r="S59" s="1"/>
      <c r="T59" s="1"/>
      <c r="U59" s="1"/>
      <c r="V59" s="1"/>
    </row>
    <row r="60" spans="2:22" ht="15" customHeight="1" x14ac:dyDescent="0.4">
      <c r="B60" s="14"/>
      <c r="C60" s="34"/>
      <c r="D60" s="34"/>
      <c r="E60" s="16"/>
      <c r="F60" s="17">
        <f>H60</f>
        <v>0</v>
      </c>
      <c r="G60" s="23" t="s">
        <v>22</v>
      </c>
      <c r="H60" s="24"/>
      <c r="I60" s="23" t="s">
        <v>23</v>
      </c>
      <c r="J60" s="29" t="s">
        <v>59</v>
      </c>
      <c r="K60" s="13"/>
      <c r="L60" s="21"/>
      <c r="M60" s="23"/>
      <c r="N60" s="13"/>
      <c r="O60" s="22"/>
      <c r="P60" s="1"/>
      <c r="Q60" s="1"/>
      <c r="R60" s="1"/>
      <c r="S60" s="1"/>
      <c r="T60" s="1"/>
      <c r="U60" s="1"/>
      <c r="V60" s="1"/>
    </row>
    <row r="61" spans="2:22" ht="15" customHeight="1" thickBot="1" x14ac:dyDescent="0.45">
      <c r="B61" s="35" t="s">
        <v>99</v>
      </c>
      <c r="C61" s="89" t="s">
        <v>60</v>
      </c>
      <c r="D61" s="89"/>
      <c r="E61" s="36"/>
      <c r="F61" s="37">
        <f>SUBTOTAL(9,F58:F60)</f>
        <v>0</v>
      </c>
      <c r="G61" s="38"/>
      <c r="H61" s="39"/>
      <c r="I61" s="38"/>
      <c r="J61" s="38"/>
      <c r="K61" s="39"/>
      <c r="L61" s="40"/>
      <c r="M61" s="40"/>
      <c r="N61" s="39"/>
      <c r="O61" s="41"/>
      <c r="P61" s="1" t="s">
        <v>61</v>
      </c>
      <c r="Q61" s="1"/>
      <c r="R61" s="1"/>
      <c r="S61" s="1"/>
      <c r="T61" s="1"/>
      <c r="U61" s="1"/>
      <c r="V61" s="1"/>
    </row>
    <row r="62" spans="2:22" ht="15" customHeight="1" thickTop="1" thickBot="1" x14ac:dyDescent="0.45">
      <c r="B62" s="42" t="s">
        <v>62</v>
      </c>
      <c r="C62" s="83"/>
      <c r="D62" s="43"/>
      <c r="E62" s="44"/>
      <c r="F62" s="45">
        <f>SUM(F21,F26,F31,F36,F41,F46,F51,F56,F61)</f>
        <v>203000</v>
      </c>
      <c r="G62" s="46"/>
      <c r="H62" s="47"/>
      <c r="I62" s="46"/>
      <c r="J62" s="46"/>
      <c r="K62" s="47"/>
      <c r="L62" s="47"/>
      <c r="M62" s="47"/>
      <c r="N62" s="47"/>
      <c r="O62" s="48"/>
      <c r="P62" s="73" t="str">
        <f>IFERROR(IF(F62/H7&gt;3500, "支援金交付申請額が対象者1名当たりの上限額を超えています",""),"")</f>
        <v/>
      </c>
      <c r="Q62" s="30"/>
      <c r="R62" s="30"/>
      <c r="S62" s="30"/>
      <c r="T62" s="30"/>
      <c r="U62" s="30"/>
      <c r="V62" s="30"/>
    </row>
    <row r="63" spans="2:22" x14ac:dyDescent="0.4">
      <c r="F63" s="33"/>
    </row>
    <row r="64" spans="2:22" x14ac:dyDescent="0.4">
      <c r="F64" s="33"/>
    </row>
  </sheetData>
  <mergeCells count="3">
    <mergeCell ref="B10:P10"/>
    <mergeCell ref="B14:D14"/>
    <mergeCell ref="G14:O14"/>
  </mergeCells>
  <phoneticPr fontId="1"/>
  <pageMargins left="0.25" right="0.25" top="0.75" bottom="0.75" header="0.3" footer="0.3"/>
  <pageSetup paperSize="9" scale="5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83A24A-742C-4F85-A2C0-30795B77F93D}">
  <sheetPr>
    <tabColor theme="9" tint="0.59999389629810485"/>
    <pageSetUpPr fitToPage="1"/>
  </sheetPr>
  <dimension ref="A1:G14"/>
  <sheetViews>
    <sheetView showGridLines="0" zoomScale="80" zoomScaleNormal="80" workbookViewId="0"/>
  </sheetViews>
  <sheetFormatPr defaultRowHeight="18.75" x14ac:dyDescent="0.4"/>
  <cols>
    <col min="1" max="2" width="3.25" customWidth="1"/>
    <col min="3" max="3" width="22.875" customWidth="1"/>
    <col min="4" max="4" width="25.125" customWidth="1"/>
    <col min="5" max="5" width="24.75" customWidth="1"/>
  </cols>
  <sheetData>
    <row r="1" spans="1:7" s="3" customFormat="1" ht="15.75" x14ac:dyDescent="0.4">
      <c r="A1" s="74"/>
      <c r="B1" s="74" t="s">
        <v>66</v>
      </c>
      <c r="C1" s="74"/>
      <c r="D1" s="74"/>
      <c r="E1" s="74"/>
      <c r="F1" s="75" t="s">
        <v>67</v>
      </c>
      <c r="G1" s="74"/>
    </row>
    <row r="2" spans="1:7" s="3" customFormat="1" ht="15.75" x14ac:dyDescent="0.4">
      <c r="A2" s="74"/>
      <c r="B2" s="76"/>
      <c r="C2" s="76"/>
      <c r="D2" s="77"/>
      <c r="E2" s="76"/>
      <c r="F2" s="77"/>
      <c r="G2" s="76"/>
    </row>
    <row r="3" spans="1:7" s="3" customFormat="1" ht="15.75" x14ac:dyDescent="0.4">
      <c r="A3" s="74"/>
      <c r="B3" s="76"/>
      <c r="C3" s="76"/>
      <c r="D3" s="77"/>
      <c r="E3" s="115"/>
      <c r="F3" s="115"/>
      <c r="G3" s="76"/>
    </row>
    <row r="4" spans="1:7" s="3" customFormat="1" ht="15.75" x14ac:dyDescent="0.4">
      <c r="A4" s="74"/>
      <c r="B4" s="76"/>
      <c r="C4" s="76"/>
      <c r="D4" s="77"/>
      <c r="E4" s="78" t="s">
        <v>92</v>
      </c>
      <c r="F4" s="108" t="s">
        <v>3</v>
      </c>
      <c r="G4" s="76"/>
    </row>
    <row r="5" spans="1:7" s="3" customFormat="1" ht="15.75" x14ac:dyDescent="0.4">
      <c r="A5" s="74"/>
      <c r="B5" s="76"/>
      <c r="C5" s="76"/>
      <c r="D5" s="77"/>
      <c r="E5" s="92"/>
      <c r="F5" s="92"/>
      <c r="G5" s="76"/>
    </row>
    <row r="6" spans="1:7" x14ac:dyDescent="0.4">
      <c r="A6" s="93"/>
      <c r="B6" s="93"/>
      <c r="C6" s="93"/>
      <c r="D6" s="93"/>
      <c r="E6" s="93"/>
      <c r="F6" s="93"/>
      <c r="G6" s="93"/>
    </row>
    <row r="7" spans="1:7" x14ac:dyDescent="0.4">
      <c r="A7" s="93"/>
      <c r="B7" s="93"/>
      <c r="C7" s="93"/>
      <c r="D7" s="93"/>
      <c r="E7" s="93"/>
      <c r="F7" s="93"/>
      <c r="G7" s="93"/>
    </row>
    <row r="8" spans="1:7" x14ac:dyDescent="0.4">
      <c r="A8" s="93"/>
      <c r="B8" s="93"/>
      <c r="C8" s="93"/>
      <c r="D8" s="93"/>
      <c r="E8" s="93"/>
      <c r="F8" s="93"/>
      <c r="G8" s="93"/>
    </row>
    <row r="9" spans="1:7" s="3" customFormat="1" ht="15.75" x14ac:dyDescent="0.4">
      <c r="A9" s="74"/>
      <c r="B9" s="79" t="s">
        <v>68</v>
      </c>
      <c r="C9" s="79"/>
      <c r="D9" s="79"/>
      <c r="E9" s="79"/>
      <c r="F9" s="79"/>
      <c r="G9" s="76"/>
    </row>
    <row r="10" spans="1:7" s="3" customFormat="1" ht="16.5" thickBot="1" x14ac:dyDescent="0.45">
      <c r="A10" s="74"/>
      <c r="B10" s="116"/>
      <c r="C10" s="117"/>
      <c r="D10" s="101" t="s">
        <v>69</v>
      </c>
      <c r="E10" s="102" t="s">
        <v>70</v>
      </c>
      <c r="F10" s="74"/>
      <c r="G10" s="74"/>
    </row>
    <row r="11" spans="1:7" s="3" customFormat="1" ht="29.45" customHeight="1" thickTop="1" x14ac:dyDescent="0.4">
      <c r="A11" s="74"/>
      <c r="B11" s="97" t="s">
        <v>94</v>
      </c>
      <c r="C11" s="98"/>
      <c r="D11" s="94">
        <v>0</v>
      </c>
      <c r="E11" s="96" t="str">
        <f>IF(D11&gt;10000,"実施人数の上限を超えています","")</f>
        <v/>
      </c>
      <c r="F11" s="74"/>
      <c r="G11" s="74"/>
    </row>
    <row r="12" spans="1:7" s="3" customFormat="1" ht="31.9" customHeight="1" x14ac:dyDescent="0.4">
      <c r="A12" s="74"/>
      <c r="B12" s="99" t="s">
        <v>71</v>
      </c>
      <c r="C12" s="100"/>
      <c r="D12" s="95">
        <v>0</v>
      </c>
      <c r="E12" s="80" t="str">
        <f>IF(F55&gt;35000000,"補助金交付申請額が上限額を超えています","")</f>
        <v/>
      </c>
      <c r="F12" s="74"/>
      <c r="G12" s="74"/>
    </row>
    <row r="13" spans="1:7" x14ac:dyDescent="0.4">
      <c r="A13" s="93"/>
      <c r="B13" s="93"/>
      <c r="C13" s="93"/>
      <c r="D13" s="93"/>
      <c r="E13" s="93"/>
      <c r="F13" s="93"/>
      <c r="G13" s="93"/>
    </row>
    <row r="14" spans="1:7" x14ac:dyDescent="0.4">
      <c r="A14" s="93"/>
      <c r="B14" s="93"/>
      <c r="C14" s="93"/>
      <c r="D14" s="93"/>
      <c r="E14" s="93"/>
      <c r="F14" s="93"/>
      <c r="G14" s="93"/>
    </row>
  </sheetData>
  <mergeCells count="2">
    <mergeCell ref="E3:F3"/>
    <mergeCell ref="B10:C10"/>
  </mergeCells>
  <phoneticPr fontId="1"/>
  <printOptions horizontalCentered="1"/>
  <pageMargins left="0.23622047244094491" right="0.23622047244094491" top="0.74803149606299213" bottom="0.74803149606299213" header="0.31496062992125984" footer="0.31496062992125984"/>
  <pageSetup paperSize="9" scale="61"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318BD-9F13-4CD7-8DD5-C088B2F260F5}">
  <sheetPr>
    <tabColor rgb="FF9BFFFF"/>
    <pageSetUpPr fitToPage="1"/>
  </sheetPr>
  <dimension ref="A1"/>
  <sheetViews>
    <sheetView showGridLines="0" zoomScaleNormal="100" zoomScaleSheetLayoutView="100" workbookViewId="0">
      <selection activeCell="B2" sqref="B2"/>
    </sheetView>
  </sheetViews>
  <sheetFormatPr defaultRowHeight="18.75" x14ac:dyDescent="0.4"/>
  <sheetData/>
  <phoneticPr fontId="1"/>
  <pageMargins left="0.7" right="0.7" top="0.75" bottom="0.75" header="0.3" footer="0.3"/>
  <pageSetup paperSize="9" scale="57"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9C3E9-7D4E-4415-A199-4981CA51E9B9}">
  <sheetPr>
    <tabColor rgb="FF0066FF"/>
    <pageSetUpPr fitToPage="1"/>
  </sheetPr>
  <dimension ref="A1:R62"/>
  <sheetViews>
    <sheetView showGridLines="0" zoomScaleNormal="100" workbookViewId="0">
      <selection activeCell="H7" sqref="H7"/>
    </sheetView>
  </sheetViews>
  <sheetFormatPr defaultColWidth="8.75" defaultRowHeight="15.75" x14ac:dyDescent="0.4"/>
  <cols>
    <col min="1" max="1" width="2" style="3" customWidth="1"/>
    <col min="2" max="2" width="3" style="31" customWidth="1"/>
    <col min="3" max="3" width="4.875" style="31" customWidth="1"/>
    <col min="4" max="4" width="17" style="31" customWidth="1"/>
    <col min="5" max="5" width="22" style="32" customWidth="1"/>
    <col min="6" max="6" width="13" style="31" customWidth="1"/>
    <col min="7" max="7" width="2.5" style="31" bestFit="1" customWidth="1"/>
    <col min="8" max="8" width="10.5" style="31" customWidth="1"/>
    <col min="9" max="10" width="3" style="31" customWidth="1"/>
    <col min="11" max="11" width="6" style="31" customWidth="1"/>
    <col min="12" max="13" width="5" style="31" customWidth="1"/>
    <col min="14" max="14" width="6" style="31" customWidth="1"/>
    <col min="15" max="15" width="3" style="31" customWidth="1"/>
    <col min="16" max="16" width="10.625" style="3" customWidth="1"/>
    <col min="17" max="16384" width="8.75" style="3"/>
  </cols>
  <sheetData>
    <row r="1" spans="1:18" x14ac:dyDescent="0.4">
      <c r="B1" s="1"/>
      <c r="C1" s="1"/>
      <c r="D1" s="1"/>
      <c r="E1" s="2"/>
      <c r="F1" s="1"/>
      <c r="G1" s="1"/>
      <c r="H1" s="1"/>
      <c r="I1" s="1"/>
      <c r="J1" s="1"/>
      <c r="K1" s="1"/>
      <c r="L1" s="1"/>
      <c r="M1" s="1"/>
      <c r="N1" s="1"/>
      <c r="O1" s="1"/>
    </row>
    <row r="2" spans="1:18" s="65" customFormat="1" ht="16.5" x14ac:dyDescent="0.4">
      <c r="B2" s="62" t="s">
        <v>0</v>
      </c>
      <c r="C2" s="62"/>
      <c r="D2" s="62"/>
      <c r="E2" s="63"/>
      <c r="F2" s="62"/>
      <c r="G2" s="62"/>
      <c r="H2" s="62"/>
      <c r="I2" s="62"/>
      <c r="J2" s="62"/>
      <c r="K2" s="62"/>
      <c r="L2" s="62"/>
      <c r="M2" s="62"/>
      <c r="N2" s="62"/>
      <c r="O2" s="64" t="s">
        <v>67</v>
      </c>
    </row>
    <row r="3" spans="1:18" x14ac:dyDescent="0.4">
      <c r="B3" s="1"/>
      <c r="C3" s="1"/>
      <c r="D3" s="1"/>
      <c r="E3" s="4"/>
      <c r="F3" s="5"/>
      <c r="G3" s="5"/>
      <c r="H3" s="5"/>
      <c r="I3" s="5"/>
      <c r="J3" s="5"/>
      <c r="K3" s="5"/>
      <c r="L3" s="5"/>
      <c r="M3" s="5"/>
      <c r="N3" s="5"/>
      <c r="O3" s="5"/>
    </row>
    <row r="4" spans="1:18" x14ac:dyDescent="0.4">
      <c r="B4" s="1"/>
      <c r="C4" s="1"/>
      <c r="D4" s="1"/>
      <c r="E4" s="2"/>
      <c r="F4" s="6"/>
      <c r="G4" s="6"/>
      <c r="H4" s="6"/>
      <c r="I4" s="6"/>
      <c r="J4" s="6"/>
      <c r="K4" s="6"/>
      <c r="L4" s="6"/>
      <c r="M4" s="6"/>
      <c r="N4" s="6"/>
      <c r="O4" s="7"/>
    </row>
    <row r="5" spans="1:18" x14ac:dyDescent="0.4">
      <c r="B5" s="1"/>
      <c r="C5" s="1"/>
      <c r="D5" s="1"/>
      <c r="E5" s="2"/>
      <c r="F5" s="8" t="s">
        <v>91</v>
      </c>
      <c r="G5" s="8" t="s">
        <v>2</v>
      </c>
      <c r="H5" s="8"/>
      <c r="I5" s="8"/>
      <c r="J5" s="8"/>
      <c r="K5" s="8"/>
      <c r="L5" s="8"/>
      <c r="M5" s="8"/>
      <c r="N5" s="8"/>
      <c r="O5" s="10"/>
    </row>
    <row r="6" spans="1:18" x14ac:dyDescent="0.4">
      <c r="B6" s="1"/>
      <c r="C6" s="1"/>
      <c r="D6" s="1"/>
      <c r="E6" s="2"/>
      <c r="F6" s="8" t="s">
        <v>4</v>
      </c>
      <c r="G6" s="8" t="s">
        <v>2</v>
      </c>
      <c r="H6" s="8" t="s">
        <v>5</v>
      </c>
      <c r="I6" s="8"/>
      <c r="J6" s="8" t="s">
        <v>6</v>
      </c>
      <c r="K6" s="8"/>
      <c r="L6" s="8"/>
      <c r="M6" s="8"/>
      <c r="N6" s="8"/>
      <c r="O6" s="10"/>
    </row>
    <row r="7" spans="1:18" ht="18" customHeight="1" x14ac:dyDescent="0.4">
      <c r="B7" s="1"/>
      <c r="C7" s="1"/>
      <c r="D7" s="1"/>
      <c r="E7" s="4"/>
      <c r="F7" s="67" t="s">
        <v>93</v>
      </c>
      <c r="G7" s="67" t="s">
        <v>2</v>
      </c>
      <c r="H7" s="67"/>
      <c r="I7" s="67" t="s">
        <v>8</v>
      </c>
      <c r="J7" s="67"/>
      <c r="K7" s="67"/>
      <c r="L7" s="67"/>
      <c r="M7" s="67"/>
      <c r="N7" s="67"/>
      <c r="O7" s="67"/>
    </row>
    <row r="8" spans="1:18" ht="18" customHeight="1" x14ac:dyDescent="0.4">
      <c r="B8" s="81" t="s">
        <v>9</v>
      </c>
      <c r="C8" s="81"/>
      <c r="D8" s="91">
        <f>F62</f>
        <v>0</v>
      </c>
      <c r="E8" s="81" t="s">
        <v>10</v>
      </c>
      <c r="F8" s="81"/>
      <c r="G8" s="81"/>
      <c r="H8" s="81"/>
      <c r="I8" s="81"/>
      <c r="J8" s="81"/>
      <c r="K8" s="81"/>
      <c r="L8" s="81"/>
      <c r="M8" s="81"/>
      <c r="N8" s="81"/>
      <c r="O8" s="81"/>
      <c r="P8" s="81"/>
    </row>
    <row r="9" spans="1:18" ht="18" customHeight="1" x14ac:dyDescent="0.4">
      <c r="B9" s="1"/>
      <c r="C9" s="1"/>
      <c r="D9" s="1"/>
      <c r="E9" s="4"/>
      <c r="F9" s="5"/>
      <c r="G9" s="5"/>
      <c r="H9" s="5"/>
      <c r="I9" s="5"/>
      <c r="J9" s="5"/>
      <c r="K9" s="5"/>
      <c r="L9" s="5"/>
      <c r="M9" s="5"/>
      <c r="N9" s="5"/>
      <c r="O9" s="5"/>
    </row>
    <row r="10" spans="1:18" x14ac:dyDescent="0.4">
      <c r="B10" s="118" t="s">
        <v>11</v>
      </c>
      <c r="C10" s="118"/>
      <c r="D10" s="118"/>
      <c r="E10" s="118"/>
      <c r="F10" s="118"/>
      <c r="G10" s="118"/>
      <c r="H10" s="118"/>
      <c r="I10" s="118"/>
      <c r="J10" s="118"/>
      <c r="K10" s="118"/>
      <c r="L10" s="118"/>
      <c r="M10" s="118"/>
      <c r="N10" s="118"/>
      <c r="O10" s="118"/>
      <c r="P10" s="118"/>
    </row>
    <row r="11" spans="1:18" x14ac:dyDescent="0.4">
      <c r="B11" s="34" t="s">
        <v>72</v>
      </c>
      <c r="C11" s="34"/>
      <c r="D11" s="11"/>
      <c r="E11" s="11"/>
      <c r="F11" s="11"/>
      <c r="G11" s="11"/>
      <c r="H11" s="11"/>
      <c r="I11" s="11"/>
      <c r="J11" s="11"/>
      <c r="K11" s="11"/>
      <c r="L11" s="11"/>
      <c r="M11" s="11"/>
      <c r="N11" s="11"/>
      <c r="O11" s="11"/>
      <c r="R11" s="1"/>
    </row>
    <row r="12" spans="1:18" x14ac:dyDescent="0.4">
      <c r="A12" s="71"/>
      <c r="B12" s="72" t="s">
        <v>13</v>
      </c>
      <c r="C12" s="72"/>
      <c r="D12" s="70"/>
      <c r="E12" s="70"/>
      <c r="F12" s="70"/>
      <c r="G12" s="70"/>
      <c r="H12" s="70"/>
      <c r="I12" s="70"/>
      <c r="J12" s="70"/>
      <c r="K12" s="70"/>
      <c r="L12" s="70"/>
      <c r="M12" s="70"/>
      <c r="N12" s="70"/>
      <c r="O12" s="70"/>
      <c r="P12" s="71"/>
      <c r="Q12" s="71"/>
      <c r="R12" s="71"/>
    </row>
    <row r="13" spans="1:18" ht="16.5" thickBot="1" x14ac:dyDescent="0.3">
      <c r="B13" s="1"/>
      <c r="C13" s="1"/>
      <c r="D13" s="1"/>
      <c r="E13" s="2"/>
      <c r="F13" s="1"/>
      <c r="G13" s="1"/>
      <c r="H13" s="1"/>
      <c r="I13" s="1"/>
      <c r="J13" s="1"/>
      <c r="K13" s="1"/>
      <c r="L13" s="1"/>
      <c r="M13" s="1"/>
      <c r="N13" s="1"/>
      <c r="O13" s="12" t="s">
        <v>14</v>
      </c>
    </row>
    <row r="14" spans="1:18" ht="15" customHeight="1" x14ac:dyDescent="0.4">
      <c r="B14" s="110" t="s">
        <v>15</v>
      </c>
      <c r="C14" s="111"/>
      <c r="D14" s="112"/>
      <c r="E14" s="49" t="s">
        <v>16</v>
      </c>
      <c r="F14" s="50" t="s">
        <v>17</v>
      </c>
      <c r="G14" s="113" t="s">
        <v>18</v>
      </c>
      <c r="H14" s="111"/>
      <c r="I14" s="111"/>
      <c r="J14" s="111"/>
      <c r="K14" s="111"/>
      <c r="L14" s="111"/>
      <c r="M14" s="111"/>
      <c r="N14" s="111"/>
      <c r="O14" s="114"/>
    </row>
    <row r="15" spans="1:18" x14ac:dyDescent="0.4">
      <c r="B15" s="52" t="s">
        <v>19</v>
      </c>
      <c r="C15" s="85" t="s">
        <v>73</v>
      </c>
      <c r="D15" s="84"/>
      <c r="E15" s="53"/>
      <c r="F15" s="54"/>
      <c r="G15" s="55"/>
      <c r="H15" s="56"/>
      <c r="I15" s="56"/>
      <c r="J15" s="56"/>
      <c r="K15" s="56"/>
      <c r="L15" s="56"/>
      <c r="M15" s="56"/>
      <c r="N15" s="56"/>
      <c r="O15" s="57"/>
    </row>
    <row r="16" spans="1:18" x14ac:dyDescent="0.4">
      <c r="B16" s="14"/>
      <c r="C16" s="82"/>
      <c r="D16" s="15"/>
      <c r="E16" s="16"/>
      <c r="F16" s="17">
        <f>H16*K16</f>
        <v>0</v>
      </c>
      <c r="G16" s="18" t="s">
        <v>22</v>
      </c>
      <c r="H16" s="24"/>
      <c r="I16" s="23" t="s">
        <v>23</v>
      </c>
      <c r="J16" s="23" t="s">
        <v>24</v>
      </c>
      <c r="K16" s="24"/>
      <c r="L16" s="21" t="s">
        <v>25</v>
      </c>
      <c r="M16" s="21"/>
      <c r="N16" s="13"/>
      <c r="O16" s="22"/>
    </row>
    <row r="17" spans="2:15" x14ac:dyDescent="0.4">
      <c r="B17" s="14"/>
      <c r="C17" s="82"/>
      <c r="D17" s="15"/>
      <c r="E17" s="16"/>
      <c r="F17" s="17">
        <f>H17*K17</f>
        <v>0</v>
      </c>
      <c r="G17" s="23" t="s">
        <v>22</v>
      </c>
      <c r="H17" s="24"/>
      <c r="I17" s="23" t="s">
        <v>23</v>
      </c>
      <c r="J17" s="23" t="s">
        <v>24</v>
      </c>
      <c r="K17" s="24"/>
      <c r="L17" s="21" t="s">
        <v>25</v>
      </c>
      <c r="M17" s="21"/>
      <c r="N17" s="13"/>
      <c r="O17" s="22"/>
    </row>
    <row r="18" spans="2:15" x14ac:dyDescent="0.4">
      <c r="B18" s="14"/>
      <c r="C18" s="82"/>
      <c r="D18" s="15"/>
      <c r="E18" s="16"/>
      <c r="F18" s="17">
        <f>H18*K18</f>
        <v>0</v>
      </c>
      <c r="G18" s="23" t="s">
        <v>22</v>
      </c>
      <c r="H18" s="24"/>
      <c r="I18" s="23" t="s">
        <v>23</v>
      </c>
      <c r="J18" s="23" t="s">
        <v>24</v>
      </c>
      <c r="K18" s="24"/>
      <c r="L18" s="21" t="s">
        <v>25</v>
      </c>
      <c r="M18" s="21"/>
      <c r="N18" s="13"/>
      <c r="O18" s="22"/>
    </row>
    <row r="19" spans="2:15" x14ac:dyDescent="0.4">
      <c r="B19" s="14"/>
      <c r="C19" s="82"/>
      <c r="D19" s="15"/>
      <c r="E19" s="16"/>
      <c r="F19" s="17">
        <f>H19*K19</f>
        <v>0</v>
      </c>
      <c r="G19" s="23" t="s">
        <v>22</v>
      </c>
      <c r="H19" s="24"/>
      <c r="I19" s="23" t="s">
        <v>23</v>
      </c>
      <c r="J19" s="23" t="s">
        <v>24</v>
      </c>
      <c r="K19" s="24"/>
      <c r="L19" s="21" t="s">
        <v>25</v>
      </c>
      <c r="M19" s="21"/>
      <c r="N19" s="13"/>
      <c r="O19" s="22"/>
    </row>
    <row r="20" spans="2:15" x14ac:dyDescent="0.4">
      <c r="B20" s="14"/>
      <c r="C20" s="82"/>
      <c r="D20" s="15"/>
      <c r="E20" s="16"/>
      <c r="F20" s="17">
        <f>H20*K20</f>
        <v>0</v>
      </c>
      <c r="G20" s="23" t="s">
        <v>22</v>
      </c>
      <c r="H20" s="24"/>
      <c r="I20" s="23" t="s">
        <v>23</v>
      </c>
      <c r="J20" s="23" t="s">
        <v>24</v>
      </c>
      <c r="K20" s="24"/>
      <c r="L20" s="21" t="s">
        <v>25</v>
      </c>
      <c r="M20" s="21"/>
      <c r="N20" s="13"/>
      <c r="O20" s="22"/>
    </row>
    <row r="21" spans="2:15" x14ac:dyDescent="0.4">
      <c r="B21" s="35" t="s">
        <v>27</v>
      </c>
      <c r="C21" s="89" t="s">
        <v>74</v>
      </c>
      <c r="D21" s="86"/>
      <c r="E21" s="36"/>
      <c r="F21" s="37">
        <f>SUBTOTAL(9,F16:F20)</f>
        <v>0</v>
      </c>
      <c r="G21" s="38"/>
      <c r="H21" s="39"/>
      <c r="I21" s="38"/>
      <c r="J21" s="38"/>
      <c r="K21" s="39"/>
      <c r="L21" s="40"/>
      <c r="M21" s="40"/>
      <c r="N21" s="39"/>
      <c r="O21" s="41"/>
    </row>
    <row r="22" spans="2:15" x14ac:dyDescent="0.4">
      <c r="B22" s="25" t="s">
        <v>29</v>
      </c>
      <c r="C22" s="90" t="s">
        <v>75</v>
      </c>
      <c r="D22" s="88"/>
      <c r="E22" s="58"/>
      <c r="F22" s="59"/>
      <c r="G22" s="26"/>
      <c r="H22" s="26"/>
      <c r="I22" s="26"/>
      <c r="J22" s="26"/>
      <c r="K22" s="26"/>
      <c r="L22" s="26"/>
      <c r="M22" s="26"/>
      <c r="N22" s="26"/>
      <c r="O22" s="61"/>
    </row>
    <row r="23" spans="2:15" x14ac:dyDescent="0.4">
      <c r="B23" s="14"/>
      <c r="C23" s="82"/>
      <c r="D23" s="15"/>
      <c r="E23" s="16"/>
      <c r="F23" s="17">
        <f>H23*K23</f>
        <v>0</v>
      </c>
      <c r="G23" s="23" t="s">
        <v>22</v>
      </c>
      <c r="H23" s="24"/>
      <c r="I23" s="23" t="s">
        <v>23</v>
      </c>
      <c r="J23" s="23" t="s">
        <v>24</v>
      </c>
      <c r="K23" s="24"/>
      <c r="L23" s="21" t="s">
        <v>32</v>
      </c>
      <c r="M23" s="23"/>
      <c r="N23" s="13"/>
      <c r="O23" s="22"/>
    </row>
    <row r="24" spans="2:15" x14ac:dyDescent="0.4">
      <c r="B24" s="14"/>
      <c r="C24" s="82"/>
      <c r="D24" s="15"/>
      <c r="E24" s="28"/>
      <c r="F24" s="17">
        <f>H24*K24</f>
        <v>0</v>
      </c>
      <c r="G24" s="23" t="s">
        <v>22</v>
      </c>
      <c r="H24" s="13"/>
      <c r="I24" s="23" t="s">
        <v>23</v>
      </c>
      <c r="J24" s="23" t="s">
        <v>24</v>
      </c>
      <c r="K24" s="13"/>
      <c r="L24" s="21" t="s">
        <v>32</v>
      </c>
      <c r="M24" s="23"/>
      <c r="N24" s="13"/>
      <c r="O24" s="22"/>
    </row>
    <row r="25" spans="2:15" x14ac:dyDescent="0.4">
      <c r="B25" s="14"/>
      <c r="C25" s="82"/>
      <c r="D25" s="15"/>
      <c r="E25" s="28"/>
      <c r="F25" s="17">
        <f>H25*K25</f>
        <v>0</v>
      </c>
      <c r="G25" s="23" t="s">
        <v>22</v>
      </c>
      <c r="H25" s="13"/>
      <c r="I25" s="23" t="s">
        <v>23</v>
      </c>
      <c r="J25" s="23" t="s">
        <v>24</v>
      </c>
      <c r="K25" s="13"/>
      <c r="L25" s="21" t="s">
        <v>32</v>
      </c>
      <c r="M25" s="23"/>
      <c r="N25" s="13"/>
      <c r="O25" s="22"/>
    </row>
    <row r="26" spans="2:15" x14ac:dyDescent="0.4">
      <c r="B26" s="35" t="s">
        <v>33</v>
      </c>
      <c r="C26" s="89" t="s">
        <v>76</v>
      </c>
      <c r="D26" s="86"/>
      <c r="E26" s="36"/>
      <c r="F26" s="37">
        <f>SUBTOTAL(9,F23:F25)</f>
        <v>0</v>
      </c>
      <c r="G26" s="38"/>
      <c r="H26" s="39"/>
      <c r="I26" s="38"/>
      <c r="J26" s="38"/>
      <c r="K26" s="39"/>
      <c r="L26" s="40"/>
      <c r="M26" s="40"/>
      <c r="N26" s="39"/>
      <c r="O26" s="41"/>
    </row>
    <row r="27" spans="2:15" x14ac:dyDescent="0.4">
      <c r="B27" s="25" t="s">
        <v>35</v>
      </c>
      <c r="C27" s="90" t="s">
        <v>77</v>
      </c>
      <c r="D27" s="88"/>
      <c r="E27" s="58"/>
      <c r="F27" s="59"/>
      <c r="G27" s="51"/>
      <c r="H27" s="51"/>
      <c r="I27" s="51"/>
      <c r="J27" s="51"/>
      <c r="K27" s="51"/>
      <c r="L27" s="51"/>
      <c r="M27" s="51"/>
      <c r="N27" s="51"/>
      <c r="O27" s="60"/>
    </row>
    <row r="28" spans="2:15" x14ac:dyDescent="0.4">
      <c r="B28" s="14"/>
      <c r="C28" s="82"/>
      <c r="D28" s="15"/>
      <c r="E28" s="16"/>
      <c r="F28" s="17">
        <f>H28*K28*N28</f>
        <v>0</v>
      </c>
      <c r="G28" s="18" t="s">
        <v>22</v>
      </c>
      <c r="H28" s="19"/>
      <c r="I28" s="18" t="s">
        <v>23</v>
      </c>
      <c r="J28" s="18" t="s">
        <v>24</v>
      </c>
      <c r="K28" s="19"/>
      <c r="L28" s="20" t="s">
        <v>38</v>
      </c>
      <c r="M28" s="18" t="s">
        <v>24</v>
      </c>
      <c r="N28" s="19"/>
      <c r="O28" s="27" t="s">
        <v>32</v>
      </c>
    </row>
    <row r="29" spans="2:15" x14ac:dyDescent="0.4">
      <c r="B29" s="14"/>
      <c r="C29" s="82"/>
      <c r="D29" s="15"/>
      <c r="E29" s="16"/>
      <c r="F29" s="17">
        <f t="shared" ref="F29:F30" si="0">H29*K29*N29</f>
        <v>0</v>
      </c>
      <c r="G29" s="23" t="s">
        <v>22</v>
      </c>
      <c r="H29" s="24"/>
      <c r="I29" s="23" t="s">
        <v>23</v>
      </c>
      <c r="J29" s="23" t="s">
        <v>24</v>
      </c>
      <c r="K29" s="24"/>
      <c r="L29" s="21" t="s">
        <v>38</v>
      </c>
      <c r="M29" s="23" t="s">
        <v>24</v>
      </c>
      <c r="N29" s="24"/>
      <c r="O29" s="22" t="s">
        <v>32</v>
      </c>
    </row>
    <row r="30" spans="2:15" x14ac:dyDescent="0.4">
      <c r="B30" s="14"/>
      <c r="C30" s="82"/>
      <c r="D30" s="15"/>
      <c r="E30" s="16"/>
      <c r="F30" s="17">
        <f t="shared" si="0"/>
        <v>0</v>
      </c>
      <c r="G30" s="23" t="s">
        <v>22</v>
      </c>
      <c r="H30" s="24"/>
      <c r="I30" s="23" t="s">
        <v>23</v>
      </c>
      <c r="J30" s="23" t="s">
        <v>24</v>
      </c>
      <c r="K30" s="24"/>
      <c r="L30" s="21" t="s">
        <v>38</v>
      </c>
      <c r="M30" s="23" t="s">
        <v>24</v>
      </c>
      <c r="N30" s="24"/>
      <c r="O30" s="22" t="s">
        <v>32</v>
      </c>
    </row>
    <row r="31" spans="2:15" x14ac:dyDescent="0.4">
      <c r="B31" s="35" t="s">
        <v>35</v>
      </c>
      <c r="C31" s="89" t="s">
        <v>78</v>
      </c>
      <c r="D31" s="86"/>
      <c r="E31" s="36"/>
      <c r="F31" s="37">
        <f>SUBTOTAL(9,F28:F30)</f>
        <v>0</v>
      </c>
      <c r="G31" s="38"/>
      <c r="H31" s="39"/>
      <c r="I31" s="38"/>
      <c r="J31" s="38"/>
      <c r="K31" s="39"/>
      <c r="L31" s="40"/>
      <c r="M31" s="40"/>
      <c r="N31" s="39"/>
      <c r="O31" s="41"/>
    </row>
    <row r="32" spans="2:15" x14ac:dyDescent="0.4">
      <c r="B32" s="25" t="s">
        <v>40</v>
      </c>
      <c r="C32" s="90" t="s">
        <v>79</v>
      </c>
      <c r="D32" s="88"/>
      <c r="E32" s="58"/>
      <c r="F32" s="59"/>
      <c r="G32" s="26"/>
      <c r="H32" s="26"/>
      <c r="I32" s="26"/>
      <c r="J32" s="26"/>
      <c r="K32" s="26"/>
      <c r="L32" s="26"/>
      <c r="M32" s="26"/>
      <c r="N32" s="26"/>
      <c r="O32" s="61"/>
    </row>
    <row r="33" spans="2:15" x14ac:dyDescent="0.4">
      <c r="B33" s="14"/>
      <c r="C33" s="82"/>
      <c r="D33" s="15"/>
      <c r="E33" s="16"/>
      <c r="F33" s="17">
        <f>H33*K33</f>
        <v>0</v>
      </c>
      <c r="G33" s="23" t="s">
        <v>22</v>
      </c>
      <c r="H33" s="24"/>
      <c r="I33" s="23" t="s">
        <v>23</v>
      </c>
      <c r="J33" s="23" t="s">
        <v>24</v>
      </c>
      <c r="K33" s="24"/>
      <c r="L33" s="21" t="s">
        <v>43</v>
      </c>
      <c r="M33" s="23"/>
      <c r="N33" s="13"/>
      <c r="O33" s="22"/>
    </row>
    <row r="34" spans="2:15" x14ac:dyDescent="0.4">
      <c r="B34" s="14"/>
      <c r="C34" s="82"/>
      <c r="D34" s="15"/>
      <c r="E34" s="16"/>
      <c r="F34" s="17">
        <f>H34*K34</f>
        <v>0</v>
      </c>
      <c r="G34" s="23" t="s">
        <v>22</v>
      </c>
      <c r="H34" s="24"/>
      <c r="I34" s="23" t="s">
        <v>23</v>
      </c>
      <c r="J34" s="23" t="s">
        <v>24</v>
      </c>
      <c r="K34" s="24"/>
      <c r="L34" s="21" t="s">
        <v>43</v>
      </c>
      <c r="M34" s="23"/>
      <c r="N34" s="13"/>
      <c r="O34" s="22"/>
    </row>
    <row r="35" spans="2:15" x14ac:dyDescent="0.4">
      <c r="B35" s="14"/>
      <c r="C35" s="82"/>
      <c r="D35" s="15"/>
      <c r="E35" s="28"/>
      <c r="F35" s="17">
        <f>H35*K35</f>
        <v>0</v>
      </c>
      <c r="G35" s="23" t="s">
        <v>22</v>
      </c>
      <c r="H35" s="13"/>
      <c r="I35" s="23" t="s">
        <v>23</v>
      </c>
      <c r="J35" s="23" t="s">
        <v>24</v>
      </c>
      <c r="K35" s="13"/>
      <c r="L35" s="21" t="s">
        <v>43</v>
      </c>
      <c r="M35" s="23"/>
      <c r="N35" s="13"/>
      <c r="O35" s="22"/>
    </row>
    <row r="36" spans="2:15" x14ac:dyDescent="0.4">
      <c r="B36" s="35" t="s">
        <v>40</v>
      </c>
      <c r="C36" s="89" t="s">
        <v>80</v>
      </c>
      <c r="D36" s="86"/>
      <c r="E36" s="36"/>
      <c r="F36" s="37">
        <f>SUBTOTAL(9,F33:F35)</f>
        <v>0</v>
      </c>
      <c r="G36" s="38"/>
      <c r="H36" s="39"/>
      <c r="I36" s="38"/>
      <c r="J36" s="38"/>
      <c r="K36" s="39"/>
      <c r="L36" s="40"/>
      <c r="M36" s="40"/>
      <c r="N36" s="39"/>
      <c r="O36" s="41"/>
    </row>
    <row r="37" spans="2:15" x14ac:dyDescent="0.4">
      <c r="B37" s="25" t="s">
        <v>45</v>
      </c>
      <c r="C37" s="90" t="s">
        <v>100</v>
      </c>
      <c r="D37" s="88"/>
      <c r="E37" s="58"/>
      <c r="F37" s="59"/>
      <c r="G37" s="26"/>
      <c r="H37" s="26"/>
      <c r="I37" s="26"/>
      <c r="J37" s="26"/>
      <c r="K37" s="26"/>
      <c r="L37" s="26"/>
      <c r="M37" s="26"/>
      <c r="N37" s="26"/>
      <c r="O37" s="61"/>
    </row>
    <row r="38" spans="2:15" x14ac:dyDescent="0.4">
      <c r="B38" s="14"/>
      <c r="C38" s="82"/>
      <c r="D38" s="15"/>
      <c r="E38" s="16"/>
      <c r="F38" s="17">
        <f>H38*K38</f>
        <v>0</v>
      </c>
      <c r="G38" s="23" t="s">
        <v>22</v>
      </c>
      <c r="H38" s="24"/>
      <c r="I38" s="23" t="s">
        <v>23</v>
      </c>
      <c r="J38" s="23" t="s">
        <v>24</v>
      </c>
      <c r="K38" s="24"/>
      <c r="L38" s="21" t="s">
        <v>43</v>
      </c>
      <c r="M38" s="23"/>
      <c r="N38" s="13"/>
      <c r="O38" s="22"/>
    </row>
    <row r="39" spans="2:15" x14ac:dyDescent="0.4">
      <c r="B39" s="14"/>
      <c r="C39" s="82"/>
      <c r="D39" s="15"/>
      <c r="E39" s="16"/>
      <c r="F39" s="17">
        <f>H39*K39</f>
        <v>0</v>
      </c>
      <c r="G39" s="23" t="s">
        <v>22</v>
      </c>
      <c r="H39" s="24"/>
      <c r="I39" s="23" t="s">
        <v>23</v>
      </c>
      <c r="J39" s="23" t="s">
        <v>24</v>
      </c>
      <c r="K39" s="24"/>
      <c r="L39" s="21" t="s">
        <v>43</v>
      </c>
      <c r="M39" s="23"/>
      <c r="N39" s="13"/>
      <c r="O39" s="22"/>
    </row>
    <row r="40" spans="2:15" x14ac:dyDescent="0.4">
      <c r="B40" s="14"/>
      <c r="C40" s="82"/>
      <c r="D40" s="15"/>
      <c r="E40" s="28"/>
      <c r="F40" s="17">
        <f>H40*K40</f>
        <v>0</v>
      </c>
      <c r="G40" s="23" t="s">
        <v>22</v>
      </c>
      <c r="H40" s="13"/>
      <c r="I40" s="23" t="s">
        <v>23</v>
      </c>
      <c r="J40" s="23" t="s">
        <v>24</v>
      </c>
      <c r="K40" s="13"/>
      <c r="L40" s="21" t="s">
        <v>43</v>
      </c>
      <c r="M40" s="23"/>
      <c r="N40" s="13"/>
      <c r="O40" s="22"/>
    </row>
    <row r="41" spans="2:15" x14ac:dyDescent="0.4">
      <c r="B41" s="35" t="s">
        <v>45</v>
      </c>
      <c r="C41" s="89" t="s">
        <v>101</v>
      </c>
      <c r="D41" s="86"/>
      <c r="E41" s="36"/>
      <c r="F41" s="37">
        <f>SUBTOTAL(9,F38:F40)</f>
        <v>0</v>
      </c>
      <c r="G41" s="38"/>
      <c r="H41" s="39"/>
      <c r="I41" s="38"/>
      <c r="J41" s="38"/>
      <c r="K41" s="39"/>
      <c r="L41" s="40"/>
      <c r="M41" s="40"/>
      <c r="N41" s="39"/>
      <c r="O41" s="41"/>
    </row>
    <row r="42" spans="2:15" x14ac:dyDescent="0.4">
      <c r="B42" s="25" t="s">
        <v>50</v>
      </c>
      <c r="C42" s="90" t="s">
        <v>81</v>
      </c>
      <c r="D42" s="88"/>
      <c r="E42" s="58"/>
      <c r="F42" s="59"/>
      <c r="G42" s="26"/>
      <c r="H42" s="26"/>
      <c r="I42" s="26"/>
      <c r="J42" s="26"/>
      <c r="K42" s="26"/>
      <c r="L42" s="26"/>
      <c r="M42" s="26"/>
      <c r="N42" s="26"/>
      <c r="O42" s="61"/>
    </row>
    <row r="43" spans="2:15" x14ac:dyDescent="0.4">
      <c r="B43" s="14"/>
      <c r="C43" s="82"/>
      <c r="D43" s="15"/>
      <c r="E43" s="16"/>
      <c r="F43" s="17">
        <f>H43*K43</f>
        <v>0</v>
      </c>
      <c r="G43" s="23" t="s">
        <v>22</v>
      </c>
      <c r="H43" s="24"/>
      <c r="I43" s="23" t="s">
        <v>23</v>
      </c>
      <c r="J43" s="23" t="s">
        <v>24</v>
      </c>
      <c r="K43" s="24"/>
      <c r="L43" s="21" t="s">
        <v>48</v>
      </c>
      <c r="M43" s="23"/>
      <c r="N43" s="24"/>
      <c r="O43" s="22"/>
    </row>
    <row r="44" spans="2:15" x14ac:dyDescent="0.4">
      <c r="B44" s="14"/>
      <c r="C44" s="82"/>
      <c r="D44" s="15"/>
      <c r="E44" s="28"/>
      <c r="F44" s="17">
        <f>H44*K44</f>
        <v>0</v>
      </c>
      <c r="G44" s="23" t="s">
        <v>22</v>
      </c>
      <c r="H44" s="13"/>
      <c r="I44" s="23" t="s">
        <v>23</v>
      </c>
      <c r="J44" s="23" t="s">
        <v>24</v>
      </c>
      <c r="K44" s="13"/>
      <c r="L44" s="21" t="s">
        <v>48</v>
      </c>
      <c r="M44" s="23"/>
      <c r="N44" s="13"/>
      <c r="O44" s="22"/>
    </row>
    <row r="45" spans="2:15" x14ac:dyDescent="0.4">
      <c r="B45" s="14"/>
      <c r="C45" s="82"/>
      <c r="D45" s="15"/>
      <c r="E45" s="28"/>
      <c r="F45" s="17">
        <f>H45*K45</f>
        <v>0</v>
      </c>
      <c r="G45" s="23" t="s">
        <v>22</v>
      </c>
      <c r="H45" s="13"/>
      <c r="I45" s="23" t="s">
        <v>23</v>
      </c>
      <c r="J45" s="23" t="s">
        <v>24</v>
      </c>
      <c r="K45" s="13"/>
      <c r="L45" s="21" t="s">
        <v>48</v>
      </c>
      <c r="M45" s="23"/>
      <c r="N45" s="13"/>
      <c r="O45" s="22"/>
    </row>
    <row r="46" spans="2:15" x14ac:dyDescent="0.4">
      <c r="B46" s="35" t="s">
        <v>50</v>
      </c>
      <c r="C46" s="89" t="s">
        <v>82</v>
      </c>
      <c r="D46" s="86"/>
      <c r="E46" s="36"/>
      <c r="F46" s="37">
        <f>SUBTOTAL(9,F43:F45)</f>
        <v>0</v>
      </c>
      <c r="G46" s="38"/>
      <c r="H46" s="39"/>
      <c r="I46" s="38"/>
      <c r="J46" s="38"/>
      <c r="K46" s="39"/>
      <c r="L46" s="40"/>
      <c r="M46" s="40"/>
      <c r="N46" s="39"/>
      <c r="O46" s="41"/>
    </row>
    <row r="47" spans="2:15" x14ac:dyDescent="0.4">
      <c r="B47" s="25" t="s">
        <v>54</v>
      </c>
      <c r="C47" s="90" t="s">
        <v>83</v>
      </c>
      <c r="D47" s="88"/>
      <c r="E47" s="58"/>
      <c r="F47" s="59"/>
      <c r="G47" s="26"/>
      <c r="H47" s="26"/>
      <c r="I47" s="26"/>
      <c r="J47" s="26"/>
      <c r="K47" s="26"/>
      <c r="L47" s="26"/>
      <c r="M47" s="26"/>
      <c r="N47" s="26"/>
      <c r="O47" s="61"/>
    </row>
    <row r="48" spans="2:15" x14ac:dyDescent="0.4">
      <c r="B48" s="14"/>
      <c r="C48" s="82"/>
      <c r="D48" s="15"/>
      <c r="E48" s="16"/>
      <c r="F48" s="17">
        <f>H48*K48</f>
        <v>0</v>
      </c>
      <c r="G48" s="23" t="s">
        <v>22</v>
      </c>
      <c r="H48" s="24"/>
      <c r="I48" s="23" t="s">
        <v>23</v>
      </c>
      <c r="J48" s="23" t="s">
        <v>24</v>
      </c>
      <c r="K48" s="24"/>
      <c r="L48" s="21" t="s">
        <v>32</v>
      </c>
      <c r="M48" s="23"/>
      <c r="N48" s="13"/>
      <c r="O48" s="22"/>
    </row>
    <row r="49" spans="2:16" x14ac:dyDescent="0.4">
      <c r="B49" s="14"/>
      <c r="C49" s="82"/>
      <c r="D49" s="15"/>
      <c r="E49" s="16"/>
      <c r="F49" s="17">
        <f>H49*K49</f>
        <v>0</v>
      </c>
      <c r="G49" s="23" t="s">
        <v>22</v>
      </c>
      <c r="H49" s="24"/>
      <c r="I49" s="23" t="s">
        <v>23</v>
      </c>
      <c r="J49" s="23" t="s">
        <v>24</v>
      </c>
      <c r="K49" s="24"/>
      <c r="L49" s="21" t="s">
        <v>32</v>
      </c>
      <c r="M49" s="23"/>
      <c r="N49" s="13"/>
      <c r="O49" s="22"/>
    </row>
    <row r="50" spans="2:16" x14ac:dyDescent="0.4">
      <c r="B50" s="14"/>
      <c r="C50" s="82"/>
      <c r="D50" s="15"/>
      <c r="E50" s="28"/>
      <c r="F50" s="17">
        <f>H50*K50</f>
        <v>0</v>
      </c>
      <c r="G50" s="23" t="s">
        <v>22</v>
      </c>
      <c r="H50" s="13"/>
      <c r="I50" s="23" t="s">
        <v>23</v>
      </c>
      <c r="J50" s="23" t="s">
        <v>24</v>
      </c>
      <c r="K50" s="13"/>
      <c r="L50" s="21" t="s">
        <v>32</v>
      </c>
      <c r="M50" s="23"/>
      <c r="N50" s="13"/>
      <c r="O50" s="22"/>
    </row>
    <row r="51" spans="2:16" x14ac:dyDescent="0.4">
      <c r="B51" s="35" t="s">
        <v>54</v>
      </c>
      <c r="C51" s="89" t="s">
        <v>84</v>
      </c>
      <c r="D51" s="86"/>
      <c r="E51" s="36"/>
      <c r="F51" s="37">
        <f>SUBTOTAL(9,F48:F50)</f>
        <v>0</v>
      </c>
      <c r="G51" s="38"/>
      <c r="H51" s="39"/>
      <c r="I51" s="38"/>
      <c r="J51" s="38"/>
      <c r="K51" s="39"/>
      <c r="L51" s="40"/>
      <c r="M51" s="40"/>
      <c r="N51" s="39"/>
      <c r="O51" s="41"/>
    </row>
    <row r="52" spans="2:16" x14ac:dyDescent="0.4">
      <c r="B52" s="25" t="s">
        <v>57</v>
      </c>
      <c r="C52" s="90" t="s">
        <v>85</v>
      </c>
      <c r="D52" s="88"/>
      <c r="E52" s="58"/>
      <c r="F52" s="59"/>
      <c r="G52" s="26"/>
      <c r="H52" s="26"/>
      <c r="I52" s="26"/>
      <c r="J52" s="26"/>
      <c r="K52" s="26"/>
      <c r="L52" s="26"/>
      <c r="M52" s="26"/>
      <c r="N52" s="26"/>
      <c r="O52" s="61"/>
    </row>
    <row r="53" spans="2:16" x14ac:dyDescent="0.4">
      <c r="B53" s="14"/>
      <c r="C53" s="82"/>
      <c r="D53" s="15"/>
      <c r="E53" s="16"/>
      <c r="F53" s="17">
        <f>H53*K53</f>
        <v>0</v>
      </c>
      <c r="G53" s="23" t="s">
        <v>22</v>
      </c>
      <c r="H53" s="24"/>
      <c r="I53" s="23" t="s">
        <v>23</v>
      </c>
      <c r="J53" s="23" t="s">
        <v>24</v>
      </c>
      <c r="K53" s="24"/>
      <c r="L53" s="21" t="s">
        <v>43</v>
      </c>
      <c r="M53" s="23"/>
      <c r="N53" s="13"/>
      <c r="O53" s="22"/>
    </row>
    <row r="54" spans="2:16" x14ac:dyDescent="0.4">
      <c r="B54" s="14"/>
      <c r="C54" s="82"/>
      <c r="D54" s="15"/>
      <c r="E54" s="16"/>
      <c r="F54" s="17">
        <f>H54*K54</f>
        <v>0</v>
      </c>
      <c r="G54" s="23" t="s">
        <v>22</v>
      </c>
      <c r="H54" s="24"/>
      <c r="I54" s="23" t="s">
        <v>23</v>
      </c>
      <c r="J54" s="23" t="s">
        <v>24</v>
      </c>
      <c r="K54" s="24"/>
      <c r="L54" s="21" t="s">
        <v>43</v>
      </c>
      <c r="M54" s="23"/>
      <c r="N54" s="13"/>
      <c r="O54" s="22"/>
    </row>
    <row r="55" spans="2:16" x14ac:dyDescent="0.4">
      <c r="B55" s="14"/>
      <c r="C55" s="82"/>
      <c r="D55" s="15"/>
      <c r="E55" s="28"/>
      <c r="F55" s="17">
        <f>H55*K55</f>
        <v>0</v>
      </c>
      <c r="G55" s="23" t="s">
        <v>22</v>
      </c>
      <c r="H55" s="13"/>
      <c r="I55" s="23" t="s">
        <v>23</v>
      </c>
      <c r="J55" s="23" t="s">
        <v>24</v>
      </c>
      <c r="K55" s="13"/>
      <c r="L55" s="21" t="s">
        <v>96</v>
      </c>
      <c r="M55" s="23"/>
      <c r="N55" s="13"/>
      <c r="O55" s="22"/>
    </row>
    <row r="56" spans="2:16" x14ac:dyDescent="0.4">
      <c r="B56" s="35" t="s">
        <v>57</v>
      </c>
      <c r="C56" s="89" t="s">
        <v>86</v>
      </c>
      <c r="D56" s="86"/>
      <c r="E56" s="36"/>
      <c r="F56" s="37">
        <f>SUBTOTAL(9,F53:F55)</f>
        <v>0</v>
      </c>
      <c r="G56" s="38"/>
      <c r="H56" s="39"/>
      <c r="I56" s="38"/>
      <c r="J56" s="38"/>
      <c r="K56" s="39"/>
      <c r="L56" s="40"/>
      <c r="M56" s="40"/>
      <c r="N56" s="39"/>
      <c r="O56" s="41"/>
    </row>
    <row r="57" spans="2:16" x14ac:dyDescent="0.4">
      <c r="B57" s="25" t="s">
        <v>99</v>
      </c>
      <c r="C57" s="87" t="s">
        <v>87</v>
      </c>
      <c r="D57" s="88"/>
      <c r="E57" s="58"/>
      <c r="F57" s="59"/>
      <c r="G57" s="26"/>
      <c r="H57" s="26"/>
      <c r="I57" s="26"/>
      <c r="J57" s="26"/>
      <c r="K57" s="26"/>
      <c r="L57" s="26"/>
      <c r="M57" s="26"/>
      <c r="N57" s="26"/>
      <c r="O57" s="61"/>
    </row>
    <row r="58" spans="2:16" x14ac:dyDescent="0.4">
      <c r="B58" s="14"/>
      <c r="C58" s="82"/>
      <c r="D58" s="15"/>
      <c r="E58" s="16"/>
      <c r="F58" s="17">
        <f>H58</f>
        <v>0</v>
      </c>
      <c r="G58" s="23" t="s">
        <v>22</v>
      </c>
      <c r="H58" s="24"/>
      <c r="I58" s="23" t="s">
        <v>23</v>
      </c>
      <c r="J58" s="29" t="s">
        <v>59</v>
      </c>
      <c r="K58" s="13"/>
      <c r="L58" s="21"/>
      <c r="M58" s="23"/>
      <c r="N58" s="13"/>
      <c r="O58" s="22"/>
    </row>
    <row r="59" spans="2:16" x14ac:dyDescent="0.4">
      <c r="B59" s="14"/>
      <c r="C59" s="82"/>
      <c r="D59" s="15"/>
      <c r="E59" s="16"/>
      <c r="F59" s="17">
        <f>H59</f>
        <v>0</v>
      </c>
      <c r="G59" s="23" t="s">
        <v>22</v>
      </c>
      <c r="H59" s="24"/>
      <c r="I59" s="23" t="s">
        <v>23</v>
      </c>
      <c r="J59" s="29" t="s">
        <v>59</v>
      </c>
      <c r="K59" s="13"/>
      <c r="L59" s="21"/>
      <c r="M59" s="23"/>
      <c r="N59" s="13"/>
      <c r="O59" s="22"/>
    </row>
    <row r="60" spans="2:16" x14ac:dyDescent="0.4">
      <c r="B60" s="14"/>
      <c r="C60" s="82"/>
      <c r="D60" s="15"/>
      <c r="E60" s="16"/>
      <c r="F60" s="17">
        <f>H60</f>
        <v>0</v>
      </c>
      <c r="G60" s="23" t="s">
        <v>22</v>
      </c>
      <c r="H60" s="24"/>
      <c r="I60" s="23" t="s">
        <v>23</v>
      </c>
      <c r="J60" s="29" t="s">
        <v>59</v>
      </c>
      <c r="K60" s="13"/>
      <c r="L60" s="21"/>
      <c r="M60" s="23"/>
      <c r="N60" s="13"/>
      <c r="O60" s="22"/>
    </row>
    <row r="61" spans="2:16" ht="16.5" thickBot="1" x14ac:dyDescent="0.45">
      <c r="B61" s="35" t="s">
        <v>99</v>
      </c>
      <c r="C61" s="89" t="s">
        <v>88</v>
      </c>
      <c r="D61" s="86"/>
      <c r="E61" s="36"/>
      <c r="F61" s="37">
        <f>SUBTOTAL(9,F58:F60)</f>
        <v>0</v>
      </c>
      <c r="G61" s="38"/>
      <c r="H61" s="39"/>
      <c r="I61" s="38"/>
      <c r="J61" s="38"/>
      <c r="K61" s="39"/>
      <c r="L61" s="40"/>
      <c r="M61" s="40"/>
      <c r="N61" s="39"/>
      <c r="O61" s="41"/>
      <c r="P61" s="1" t="s">
        <v>61</v>
      </c>
    </row>
    <row r="62" spans="2:16" ht="17.25" thickTop="1" thickBot="1" x14ac:dyDescent="0.45">
      <c r="B62" s="42" t="s">
        <v>62</v>
      </c>
      <c r="C62" s="83"/>
      <c r="D62" s="43"/>
      <c r="E62" s="44"/>
      <c r="F62" s="45">
        <f>SUM(F21,F26,F31,F36,F41,F46,F51,F56,F61)</f>
        <v>0</v>
      </c>
      <c r="G62" s="46"/>
      <c r="H62" s="47"/>
      <c r="I62" s="46"/>
      <c r="J62" s="46"/>
      <c r="K62" s="47"/>
      <c r="L62" s="47"/>
      <c r="M62" s="47"/>
      <c r="N62" s="47"/>
      <c r="O62" s="48"/>
      <c r="P62" s="30" t="str">
        <f>IFERROR(IF(F62/H7&gt;3500, "支援金交付申請額が対象者1名当たりの上限額を超えています",""),"")</f>
        <v/>
      </c>
    </row>
  </sheetData>
  <sheetProtection sheet="1" objects="1" scenarios="1"/>
  <mergeCells count="3">
    <mergeCell ref="B10:P10"/>
    <mergeCell ref="B14:D14"/>
    <mergeCell ref="G14:O14"/>
  </mergeCells>
  <phoneticPr fontId="1"/>
  <printOptions horizontalCentered="1"/>
  <pageMargins left="0.23622047244094491" right="0.23622047244094491" top="0.74803149606299213" bottom="0.74803149606299213" header="0.31496062992125984" footer="0.31496062992125984"/>
  <pageSetup paperSize="9" scale="7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563BB1-3B78-49DC-874F-7C583F31C45F}">
  <sheetPr>
    <tabColor rgb="FF0066FF"/>
    <pageSetUpPr fitToPage="1"/>
  </sheetPr>
  <dimension ref="A2:R62"/>
  <sheetViews>
    <sheetView showGridLines="0" zoomScaleNormal="100" workbookViewId="0">
      <selection activeCell="F63" sqref="F63"/>
    </sheetView>
  </sheetViews>
  <sheetFormatPr defaultColWidth="8.75" defaultRowHeight="15.75" x14ac:dyDescent="0.4"/>
  <cols>
    <col min="1" max="1" width="2" style="3" customWidth="1"/>
    <col min="2" max="2" width="3" style="31" customWidth="1"/>
    <col min="3" max="3" width="4.875" style="31" customWidth="1"/>
    <col min="4" max="4" width="17" style="31" customWidth="1"/>
    <col min="5" max="5" width="22" style="32" customWidth="1"/>
    <col min="6" max="6" width="13" style="31" customWidth="1"/>
    <col min="7" max="7" width="2.5" style="31" bestFit="1" customWidth="1"/>
    <col min="8" max="8" width="10.5" style="31" customWidth="1"/>
    <col min="9" max="10" width="3" style="31" customWidth="1"/>
    <col min="11" max="11" width="6" style="31" customWidth="1"/>
    <col min="12" max="13" width="5" style="31" customWidth="1"/>
    <col min="14" max="14" width="6" style="31" customWidth="1"/>
    <col min="15" max="15" width="3" style="31" customWidth="1"/>
    <col min="16" max="16384" width="8.75" style="3"/>
  </cols>
  <sheetData>
    <row r="2" spans="1:18" s="65" customFormat="1" ht="16.5" x14ac:dyDescent="0.4">
      <c r="B2" s="66" t="s">
        <v>0</v>
      </c>
      <c r="C2" s="66"/>
      <c r="D2" s="66"/>
      <c r="E2" s="63"/>
      <c r="F2" s="62"/>
      <c r="G2" s="62"/>
      <c r="H2" s="62"/>
      <c r="I2" s="62"/>
      <c r="J2" s="62"/>
      <c r="K2" s="62"/>
      <c r="L2" s="62"/>
      <c r="M2" s="62"/>
      <c r="N2" s="62"/>
      <c r="O2" s="64" t="s">
        <v>67</v>
      </c>
    </row>
    <row r="3" spans="1:18" x14ac:dyDescent="0.4">
      <c r="B3" s="1"/>
      <c r="C3" s="1"/>
      <c r="D3" s="1"/>
      <c r="E3" s="4"/>
      <c r="F3" s="5"/>
      <c r="G3" s="5"/>
      <c r="H3" s="5"/>
      <c r="I3" s="5"/>
      <c r="J3" s="5"/>
      <c r="K3" s="5"/>
      <c r="L3" s="5"/>
      <c r="M3" s="5"/>
      <c r="N3" s="5"/>
      <c r="O3" s="5"/>
    </row>
    <row r="4" spans="1:18" x14ac:dyDescent="0.4">
      <c r="B4" s="1"/>
      <c r="C4" s="1"/>
      <c r="D4" s="1"/>
      <c r="E4" s="2"/>
      <c r="F4" s="6"/>
      <c r="G4" s="6"/>
      <c r="H4" s="6"/>
      <c r="I4" s="6"/>
      <c r="J4" s="6"/>
      <c r="K4" s="6"/>
      <c r="L4" s="6"/>
      <c r="M4" s="6"/>
      <c r="N4" s="6"/>
      <c r="O4" s="7"/>
    </row>
    <row r="5" spans="1:18" x14ac:dyDescent="0.4">
      <c r="B5" s="1"/>
      <c r="C5" s="1"/>
      <c r="D5" s="1"/>
      <c r="E5" s="2"/>
      <c r="F5" s="8" t="s">
        <v>91</v>
      </c>
      <c r="G5" s="8" t="s">
        <v>2</v>
      </c>
      <c r="H5" s="8"/>
      <c r="I5" s="8"/>
      <c r="J5" s="8"/>
      <c r="K5" s="8"/>
      <c r="L5" s="8"/>
      <c r="M5" s="8"/>
      <c r="N5" s="8"/>
      <c r="O5" s="10"/>
    </row>
    <row r="6" spans="1:18" x14ac:dyDescent="0.4">
      <c r="B6" s="1"/>
      <c r="C6" s="1"/>
      <c r="D6" s="1"/>
      <c r="E6" s="2"/>
      <c r="F6" s="8" t="s">
        <v>4</v>
      </c>
      <c r="G6" s="8" t="s">
        <v>2</v>
      </c>
      <c r="H6" s="8" t="s">
        <v>5</v>
      </c>
      <c r="I6" s="8"/>
      <c r="J6" s="8" t="s">
        <v>6</v>
      </c>
      <c r="K6" s="8"/>
      <c r="L6" s="8"/>
      <c r="M6" s="8"/>
      <c r="N6" s="8"/>
      <c r="O6" s="10"/>
    </row>
    <row r="7" spans="1:18" ht="18" customHeight="1" x14ac:dyDescent="0.4">
      <c r="B7" s="1"/>
      <c r="C7" s="1"/>
      <c r="D7" s="1"/>
      <c r="E7" s="4"/>
      <c r="F7" s="67" t="s">
        <v>93</v>
      </c>
      <c r="G7" s="67" t="s">
        <v>2</v>
      </c>
      <c r="H7" s="67"/>
      <c r="I7" s="67" t="s">
        <v>8</v>
      </c>
      <c r="J7" s="67"/>
      <c r="K7" s="67"/>
      <c r="L7" s="67"/>
      <c r="M7" s="67"/>
      <c r="N7" s="67"/>
      <c r="O7" s="67"/>
    </row>
    <row r="8" spans="1:18" ht="18" customHeight="1" x14ac:dyDescent="0.4">
      <c r="B8" s="81" t="s">
        <v>9</v>
      </c>
      <c r="C8" s="81"/>
      <c r="D8" s="91">
        <f>F62</f>
        <v>0</v>
      </c>
      <c r="E8" s="81" t="s">
        <v>10</v>
      </c>
      <c r="F8" s="81"/>
      <c r="G8" s="81"/>
      <c r="H8" s="81"/>
      <c r="I8" s="81"/>
      <c r="J8" s="81"/>
      <c r="K8" s="81"/>
      <c r="L8" s="81"/>
      <c r="M8" s="81"/>
      <c r="N8" s="81"/>
      <c r="O8" s="81"/>
      <c r="P8" s="81"/>
    </row>
    <row r="9" spans="1:18" ht="18" customHeight="1" x14ac:dyDescent="0.4">
      <c r="B9" s="1"/>
      <c r="C9" s="1"/>
      <c r="D9" s="1"/>
      <c r="E9" s="4"/>
      <c r="F9" s="5"/>
      <c r="G9" s="5"/>
      <c r="H9" s="5"/>
      <c r="I9" s="5"/>
      <c r="J9" s="5"/>
      <c r="K9" s="5"/>
      <c r="L9" s="5"/>
      <c r="M9" s="5"/>
      <c r="N9" s="5"/>
      <c r="O9" s="5"/>
    </row>
    <row r="10" spans="1:18" x14ac:dyDescent="0.4">
      <c r="B10" s="118" t="s">
        <v>11</v>
      </c>
      <c r="C10" s="118"/>
      <c r="D10" s="118"/>
      <c r="E10" s="118"/>
      <c r="F10" s="118"/>
      <c r="G10" s="118"/>
      <c r="H10" s="118"/>
      <c r="I10" s="118"/>
      <c r="J10" s="118"/>
      <c r="K10" s="118"/>
      <c r="L10" s="118"/>
      <c r="M10" s="118"/>
      <c r="N10" s="118"/>
      <c r="O10" s="118"/>
      <c r="P10" s="118"/>
    </row>
    <row r="11" spans="1:18" x14ac:dyDescent="0.4">
      <c r="B11" s="34" t="s">
        <v>72</v>
      </c>
      <c r="C11" s="34"/>
      <c r="D11" s="11"/>
      <c r="E11" s="11"/>
      <c r="F11" s="11"/>
      <c r="G11" s="11"/>
      <c r="H11" s="11"/>
      <c r="I11" s="11"/>
      <c r="J11" s="11"/>
      <c r="K11" s="11"/>
      <c r="L11" s="11"/>
      <c r="M11" s="11"/>
      <c r="N11" s="11"/>
      <c r="O11" s="11"/>
      <c r="R11" s="1"/>
    </row>
    <row r="12" spans="1:18" x14ac:dyDescent="0.4">
      <c r="A12" s="71"/>
      <c r="B12" s="72" t="s">
        <v>13</v>
      </c>
      <c r="C12" s="72"/>
      <c r="D12" s="70"/>
      <c r="E12" s="70"/>
      <c r="F12" s="70"/>
      <c r="G12" s="70"/>
      <c r="H12" s="70"/>
      <c r="I12" s="70"/>
      <c r="J12" s="70"/>
      <c r="K12" s="70"/>
      <c r="L12" s="70"/>
      <c r="M12" s="70"/>
      <c r="N12" s="70"/>
      <c r="O12" s="70"/>
      <c r="P12" s="71"/>
      <c r="Q12" s="71"/>
      <c r="R12" s="71"/>
    </row>
    <row r="13" spans="1:18" ht="16.5" thickBot="1" x14ac:dyDescent="0.3">
      <c r="B13" s="1"/>
      <c r="C13" s="1"/>
      <c r="D13" s="1"/>
      <c r="E13" s="2"/>
      <c r="F13" s="1"/>
      <c r="G13" s="1"/>
      <c r="H13" s="1"/>
      <c r="I13" s="1"/>
      <c r="J13" s="1"/>
      <c r="K13" s="1"/>
      <c r="L13" s="1"/>
      <c r="M13" s="1"/>
      <c r="N13" s="1"/>
      <c r="O13" s="12" t="s">
        <v>14</v>
      </c>
    </row>
    <row r="14" spans="1:18" ht="15" customHeight="1" x14ac:dyDescent="0.4">
      <c r="B14" s="110" t="s">
        <v>15</v>
      </c>
      <c r="C14" s="111"/>
      <c r="D14" s="112"/>
      <c r="E14" s="49" t="s">
        <v>16</v>
      </c>
      <c r="F14" s="50" t="s">
        <v>17</v>
      </c>
      <c r="G14" s="113" t="s">
        <v>18</v>
      </c>
      <c r="H14" s="111"/>
      <c r="I14" s="111"/>
      <c r="J14" s="111"/>
      <c r="K14" s="111"/>
      <c r="L14" s="111"/>
      <c r="M14" s="111"/>
      <c r="N14" s="111"/>
      <c r="O14" s="114"/>
    </row>
    <row r="15" spans="1:18" x14ac:dyDescent="0.4">
      <c r="B15" s="52" t="s">
        <v>19</v>
      </c>
      <c r="C15" s="85" t="s">
        <v>73</v>
      </c>
      <c r="D15" s="84"/>
      <c r="E15" s="53"/>
      <c r="F15" s="54"/>
      <c r="G15" s="55"/>
      <c r="H15" s="56"/>
      <c r="I15" s="56"/>
      <c r="J15" s="56"/>
      <c r="K15" s="56"/>
      <c r="L15" s="56"/>
      <c r="M15" s="56"/>
      <c r="N15" s="56"/>
      <c r="O15" s="57"/>
    </row>
    <row r="16" spans="1:18" x14ac:dyDescent="0.4">
      <c r="B16" s="14"/>
      <c r="C16" s="82"/>
      <c r="D16" s="15"/>
      <c r="E16" s="16"/>
      <c r="F16" s="17">
        <f>H16*K16</f>
        <v>0</v>
      </c>
      <c r="G16" s="18" t="s">
        <v>22</v>
      </c>
      <c r="H16" s="24"/>
      <c r="I16" s="23" t="s">
        <v>23</v>
      </c>
      <c r="J16" s="23" t="s">
        <v>24</v>
      </c>
      <c r="K16" s="24"/>
      <c r="L16" s="21" t="s">
        <v>25</v>
      </c>
      <c r="M16" s="21"/>
      <c r="N16" s="13"/>
      <c r="O16" s="22"/>
    </row>
    <row r="17" spans="2:15" x14ac:dyDescent="0.4">
      <c r="B17" s="14"/>
      <c r="C17" s="82"/>
      <c r="D17" s="15"/>
      <c r="E17" s="16"/>
      <c r="F17" s="17">
        <f>H17*K17</f>
        <v>0</v>
      </c>
      <c r="G17" s="23" t="s">
        <v>22</v>
      </c>
      <c r="H17" s="24"/>
      <c r="I17" s="23" t="s">
        <v>23</v>
      </c>
      <c r="J17" s="23" t="s">
        <v>24</v>
      </c>
      <c r="K17" s="24"/>
      <c r="L17" s="21" t="s">
        <v>25</v>
      </c>
      <c r="M17" s="21"/>
      <c r="N17" s="13"/>
      <c r="O17" s="22"/>
    </row>
    <row r="18" spans="2:15" x14ac:dyDescent="0.4">
      <c r="B18" s="14"/>
      <c r="C18" s="82"/>
      <c r="D18" s="15"/>
      <c r="E18" s="16"/>
      <c r="F18" s="17">
        <f>H18*K18</f>
        <v>0</v>
      </c>
      <c r="G18" s="23" t="s">
        <v>22</v>
      </c>
      <c r="H18" s="24"/>
      <c r="I18" s="23" t="s">
        <v>23</v>
      </c>
      <c r="J18" s="23" t="s">
        <v>24</v>
      </c>
      <c r="K18" s="24"/>
      <c r="L18" s="21" t="s">
        <v>25</v>
      </c>
      <c r="M18" s="21"/>
      <c r="N18" s="13"/>
      <c r="O18" s="22"/>
    </row>
    <row r="19" spans="2:15" x14ac:dyDescent="0.4">
      <c r="B19" s="14"/>
      <c r="C19" s="82"/>
      <c r="D19" s="15"/>
      <c r="E19" s="16"/>
      <c r="F19" s="17">
        <f>H19*K19</f>
        <v>0</v>
      </c>
      <c r="G19" s="23" t="s">
        <v>22</v>
      </c>
      <c r="H19" s="24"/>
      <c r="I19" s="23" t="s">
        <v>23</v>
      </c>
      <c r="J19" s="23" t="s">
        <v>24</v>
      </c>
      <c r="K19" s="24"/>
      <c r="L19" s="21" t="s">
        <v>25</v>
      </c>
      <c r="M19" s="21"/>
      <c r="N19" s="13"/>
      <c r="O19" s="22"/>
    </row>
    <row r="20" spans="2:15" x14ac:dyDescent="0.4">
      <c r="B20" s="14"/>
      <c r="C20" s="82"/>
      <c r="D20" s="15"/>
      <c r="E20" s="16"/>
      <c r="F20" s="17">
        <f>H20*K20</f>
        <v>0</v>
      </c>
      <c r="G20" s="23" t="s">
        <v>22</v>
      </c>
      <c r="H20" s="24"/>
      <c r="I20" s="23" t="s">
        <v>23</v>
      </c>
      <c r="J20" s="23" t="s">
        <v>24</v>
      </c>
      <c r="K20" s="24"/>
      <c r="L20" s="21" t="s">
        <v>25</v>
      </c>
      <c r="M20" s="21"/>
      <c r="N20" s="13"/>
      <c r="O20" s="22"/>
    </row>
    <row r="21" spans="2:15" x14ac:dyDescent="0.4">
      <c r="B21" s="35" t="s">
        <v>27</v>
      </c>
      <c r="C21" s="89" t="s">
        <v>74</v>
      </c>
      <c r="D21" s="86"/>
      <c r="E21" s="36"/>
      <c r="F21" s="37">
        <f>SUBTOTAL(9,F16:F20)</f>
        <v>0</v>
      </c>
      <c r="G21" s="38"/>
      <c r="H21" s="39"/>
      <c r="I21" s="38"/>
      <c r="J21" s="38"/>
      <c r="K21" s="39"/>
      <c r="L21" s="40"/>
      <c r="M21" s="40"/>
      <c r="N21" s="39"/>
      <c r="O21" s="41"/>
    </row>
    <row r="22" spans="2:15" x14ac:dyDescent="0.4">
      <c r="B22" s="25" t="s">
        <v>29</v>
      </c>
      <c r="C22" s="90" t="s">
        <v>75</v>
      </c>
      <c r="D22" s="88"/>
      <c r="E22" s="58"/>
      <c r="F22" s="59"/>
      <c r="G22" s="26"/>
      <c r="H22" s="26"/>
      <c r="I22" s="26"/>
      <c r="J22" s="26"/>
      <c r="K22" s="26"/>
      <c r="L22" s="26"/>
      <c r="M22" s="26"/>
      <c r="N22" s="26"/>
      <c r="O22" s="61"/>
    </row>
    <row r="23" spans="2:15" x14ac:dyDescent="0.4">
      <c r="B23" s="14"/>
      <c r="C23" s="82"/>
      <c r="D23" s="15"/>
      <c r="E23" s="16"/>
      <c r="F23" s="17">
        <f>H23*K23</f>
        <v>0</v>
      </c>
      <c r="G23" s="23" t="s">
        <v>22</v>
      </c>
      <c r="H23" s="24"/>
      <c r="I23" s="23" t="s">
        <v>23</v>
      </c>
      <c r="J23" s="23" t="s">
        <v>24</v>
      </c>
      <c r="K23" s="24"/>
      <c r="L23" s="21" t="s">
        <v>32</v>
      </c>
      <c r="M23" s="23"/>
      <c r="N23" s="13"/>
      <c r="O23" s="22"/>
    </row>
    <row r="24" spans="2:15" x14ac:dyDescent="0.4">
      <c r="B24" s="14"/>
      <c r="C24" s="82"/>
      <c r="D24" s="15"/>
      <c r="E24" s="28"/>
      <c r="F24" s="17">
        <f>H24*K24</f>
        <v>0</v>
      </c>
      <c r="G24" s="23" t="s">
        <v>22</v>
      </c>
      <c r="H24" s="13"/>
      <c r="I24" s="23" t="s">
        <v>23</v>
      </c>
      <c r="J24" s="23" t="s">
        <v>24</v>
      </c>
      <c r="K24" s="13"/>
      <c r="L24" s="21" t="s">
        <v>32</v>
      </c>
      <c r="M24" s="23"/>
      <c r="N24" s="13"/>
      <c r="O24" s="22"/>
    </row>
    <row r="25" spans="2:15" x14ac:dyDescent="0.4">
      <c r="B25" s="14"/>
      <c r="C25" s="82"/>
      <c r="D25" s="15"/>
      <c r="E25" s="28"/>
      <c r="F25" s="17">
        <f>H25*K25</f>
        <v>0</v>
      </c>
      <c r="G25" s="23" t="s">
        <v>22</v>
      </c>
      <c r="H25" s="13"/>
      <c r="I25" s="23" t="s">
        <v>23</v>
      </c>
      <c r="J25" s="23" t="s">
        <v>24</v>
      </c>
      <c r="K25" s="13"/>
      <c r="L25" s="21" t="s">
        <v>32</v>
      </c>
      <c r="M25" s="23"/>
      <c r="N25" s="13"/>
      <c r="O25" s="22"/>
    </row>
    <row r="26" spans="2:15" x14ac:dyDescent="0.4">
      <c r="B26" s="35" t="s">
        <v>33</v>
      </c>
      <c r="C26" s="89" t="s">
        <v>76</v>
      </c>
      <c r="D26" s="86"/>
      <c r="E26" s="36"/>
      <c r="F26" s="37">
        <f>SUBTOTAL(9,F23:F25)</f>
        <v>0</v>
      </c>
      <c r="G26" s="38"/>
      <c r="H26" s="39"/>
      <c r="I26" s="38"/>
      <c r="J26" s="38"/>
      <c r="K26" s="39"/>
      <c r="L26" s="40"/>
      <c r="M26" s="40"/>
      <c r="N26" s="39"/>
      <c r="O26" s="41"/>
    </row>
    <row r="27" spans="2:15" x14ac:dyDescent="0.4">
      <c r="B27" s="25" t="s">
        <v>35</v>
      </c>
      <c r="C27" s="90" t="s">
        <v>77</v>
      </c>
      <c r="D27" s="88"/>
      <c r="E27" s="58"/>
      <c r="F27" s="59"/>
      <c r="G27" s="51"/>
      <c r="H27" s="51"/>
      <c r="I27" s="51"/>
      <c r="J27" s="51"/>
      <c r="K27" s="51"/>
      <c r="L27" s="51"/>
      <c r="M27" s="51"/>
      <c r="N27" s="51"/>
      <c r="O27" s="60"/>
    </row>
    <row r="28" spans="2:15" x14ac:dyDescent="0.4">
      <c r="B28" s="14"/>
      <c r="C28" s="82"/>
      <c r="D28" s="15"/>
      <c r="E28" s="16"/>
      <c r="F28" s="17">
        <f>H28*K28*N28</f>
        <v>0</v>
      </c>
      <c r="G28" s="18" t="s">
        <v>22</v>
      </c>
      <c r="H28" s="19"/>
      <c r="I28" s="18" t="s">
        <v>23</v>
      </c>
      <c r="J28" s="18" t="s">
        <v>24</v>
      </c>
      <c r="K28" s="19"/>
      <c r="L28" s="20" t="s">
        <v>38</v>
      </c>
      <c r="M28" s="18" t="s">
        <v>24</v>
      </c>
      <c r="N28" s="19"/>
      <c r="O28" s="27" t="s">
        <v>32</v>
      </c>
    </row>
    <row r="29" spans="2:15" x14ac:dyDescent="0.4">
      <c r="B29" s="14"/>
      <c r="C29" s="82"/>
      <c r="D29" s="15"/>
      <c r="E29" s="16"/>
      <c r="F29" s="17">
        <f t="shared" ref="F29:F30" si="0">H29*K29*N29</f>
        <v>0</v>
      </c>
      <c r="G29" s="23" t="s">
        <v>22</v>
      </c>
      <c r="H29" s="24"/>
      <c r="I29" s="23" t="s">
        <v>23</v>
      </c>
      <c r="J29" s="23" t="s">
        <v>24</v>
      </c>
      <c r="K29" s="24"/>
      <c r="L29" s="21" t="s">
        <v>38</v>
      </c>
      <c r="M29" s="23" t="s">
        <v>24</v>
      </c>
      <c r="N29" s="24"/>
      <c r="O29" s="22" t="s">
        <v>32</v>
      </c>
    </row>
    <row r="30" spans="2:15" x14ac:dyDescent="0.4">
      <c r="B30" s="14"/>
      <c r="C30" s="82"/>
      <c r="D30" s="15"/>
      <c r="E30" s="16"/>
      <c r="F30" s="17">
        <f t="shared" si="0"/>
        <v>0</v>
      </c>
      <c r="G30" s="23" t="s">
        <v>22</v>
      </c>
      <c r="H30" s="24"/>
      <c r="I30" s="23" t="s">
        <v>23</v>
      </c>
      <c r="J30" s="23" t="s">
        <v>24</v>
      </c>
      <c r="K30" s="24"/>
      <c r="L30" s="21" t="s">
        <v>38</v>
      </c>
      <c r="M30" s="23" t="s">
        <v>24</v>
      </c>
      <c r="N30" s="24"/>
      <c r="O30" s="22" t="s">
        <v>32</v>
      </c>
    </row>
    <row r="31" spans="2:15" x14ac:dyDescent="0.4">
      <c r="B31" s="35" t="s">
        <v>35</v>
      </c>
      <c r="C31" s="89" t="s">
        <v>78</v>
      </c>
      <c r="D31" s="86"/>
      <c r="E31" s="36"/>
      <c r="F31" s="37">
        <f>SUBTOTAL(9,F28:F30)</f>
        <v>0</v>
      </c>
      <c r="G31" s="38"/>
      <c r="H31" s="39"/>
      <c r="I31" s="38"/>
      <c r="J31" s="38"/>
      <c r="K31" s="39"/>
      <c r="L31" s="40"/>
      <c r="M31" s="40"/>
      <c r="N31" s="39"/>
      <c r="O31" s="41"/>
    </row>
    <row r="32" spans="2:15" x14ac:dyDescent="0.4">
      <c r="B32" s="25" t="s">
        <v>40</v>
      </c>
      <c r="C32" s="90" t="s">
        <v>79</v>
      </c>
      <c r="D32" s="88"/>
      <c r="E32" s="58"/>
      <c r="F32" s="59"/>
      <c r="G32" s="26"/>
      <c r="H32" s="26"/>
      <c r="I32" s="26"/>
      <c r="J32" s="26"/>
      <c r="K32" s="26"/>
      <c r="L32" s="26"/>
      <c r="M32" s="26"/>
      <c r="N32" s="26"/>
      <c r="O32" s="61"/>
    </row>
    <row r="33" spans="2:15" x14ac:dyDescent="0.4">
      <c r="B33" s="14"/>
      <c r="C33" s="82"/>
      <c r="D33" s="15"/>
      <c r="E33" s="16"/>
      <c r="F33" s="17">
        <f>H33*K33</f>
        <v>0</v>
      </c>
      <c r="G33" s="23" t="s">
        <v>22</v>
      </c>
      <c r="H33" s="24"/>
      <c r="I33" s="23" t="s">
        <v>23</v>
      </c>
      <c r="J33" s="23" t="s">
        <v>24</v>
      </c>
      <c r="K33" s="24"/>
      <c r="L33" s="21" t="s">
        <v>43</v>
      </c>
      <c r="M33" s="23"/>
      <c r="N33" s="13"/>
      <c r="O33" s="22"/>
    </row>
    <row r="34" spans="2:15" x14ac:dyDescent="0.4">
      <c r="B34" s="14"/>
      <c r="C34" s="82"/>
      <c r="D34" s="15"/>
      <c r="E34" s="16"/>
      <c r="F34" s="17">
        <f>H34*K34</f>
        <v>0</v>
      </c>
      <c r="G34" s="23" t="s">
        <v>22</v>
      </c>
      <c r="H34" s="24"/>
      <c r="I34" s="23" t="s">
        <v>23</v>
      </c>
      <c r="J34" s="23" t="s">
        <v>24</v>
      </c>
      <c r="K34" s="24"/>
      <c r="L34" s="21" t="s">
        <v>43</v>
      </c>
      <c r="M34" s="23"/>
      <c r="N34" s="13"/>
      <c r="O34" s="22"/>
    </row>
    <row r="35" spans="2:15" x14ac:dyDescent="0.4">
      <c r="B35" s="14"/>
      <c r="C35" s="82"/>
      <c r="D35" s="15"/>
      <c r="E35" s="28"/>
      <c r="F35" s="17">
        <f>H35*K35</f>
        <v>0</v>
      </c>
      <c r="G35" s="23" t="s">
        <v>22</v>
      </c>
      <c r="H35" s="13"/>
      <c r="I35" s="23" t="s">
        <v>23</v>
      </c>
      <c r="J35" s="23" t="s">
        <v>24</v>
      </c>
      <c r="K35" s="13"/>
      <c r="L35" s="21" t="s">
        <v>43</v>
      </c>
      <c r="M35" s="23"/>
      <c r="N35" s="13"/>
      <c r="O35" s="22"/>
    </row>
    <row r="36" spans="2:15" x14ac:dyDescent="0.4">
      <c r="B36" s="35" t="s">
        <v>40</v>
      </c>
      <c r="C36" s="89" t="s">
        <v>80</v>
      </c>
      <c r="D36" s="86"/>
      <c r="E36" s="36"/>
      <c r="F36" s="37">
        <f>SUBTOTAL(9,F33:F35)</f>
        <v>0</v>
      </c>
      <c r="G36" s="38"/>
      <c r="H36" s="39"/>
      <c r="I36" s="38"/>
      <c r="J36" s="38"/>
      <c r="K36" s="39"/>
      <c r="L36" s="40"/>
      <c r="M36" s="40"/>
      <c r="N36" s="39"/>
      <c r="O36" s="41"/>
    </row>
    <row r="37" spans="2:15" x14ac:dyDescent="0.4">
      <c r="B37" s="25" t="s">
        <v>45</v>
      </c>
      <c r="C37" s="90" t="s">
        <v>100</v>
      </c>
      <c r="D37" s="88"/>
      <c r="E37" s="58"/>
      <c r="F37" s="59"/>
      <c r="G37" s="26"/>
      <c r="H37" s="26"/>
      <c r="I37" s="26"/>
      <c r="J37" s="26"/>
      <c r="K37" s="26"/>
      <c r="L37" s="26"/>
      <c r="M37" s="26"/>
      <c r="N37" s="26"/>
      <c r="O37" s="61"/>
    </row>
    <row r="38" spans="2:15" x14ac:dyDescent="0.4">
      <c r="B38" s="14"/>
      <c r="C38" s="82"/>
      <c r="D38" s="15"/>
      <c r="E38" s="16"/>
      <c r="F38" s="17">
        <f>H38*K38</f>
        <v>0</v>
      </c>
      <c r="G38" s="23" t="s">
        <v>22</v>
      </c>
      <c r="H38" s="24"/>
      <c r="I38" s="23" t="s">
        <v>23</v>
      </c>
      <c r="J38" s="23" t="s">
        <v>24</v>
      </c>
      <c r="K38" s="24"/>
      <c r="L38" s="21" t="s">
        <v>43</v>
      </c>
      <c r="M38" s="23"/>
      <c r="N38" s="13"/>
      <c r="O38" s="22"/>
    </row>
    <row r="39" spans="2:15" x14ac:dyDescent="0.4">
      <c r="B39" s="14"/>
      <c r="C39" s="82"/>
      <c r="D39" s="15"/>
      <c r="E39" s="16"/>
      <c r="F39" s="17">
        <f>H39*K39</f>
        <v>0</v>
      </c>
      <c r="G39" s="23" t="s">
        <v>22</v>
      </c>
      <c r="H39" s="24"/>
      <c r="I39" s="23" t="s">
        <v>23</v>
      </c>
      <c r="J39" s="23" t="s">
        <v>24</v>
      </c>
      <c r="K39" s="24"/>
      <c r="L39" s="21" t="s">
        <v>43</v>
      </c>
      <c r="M39" s="23"/>
      <c r="N39" s="13"/>
      <c r="O39" s="22"/>
    </row>
    <row r="40" spans="2:15" x14ac:dyDescent="0.4">
      <c r="B40" s="14"/>
      <c r="C40" s="82"/>
      <c r="D40" s="15"/>
      <c r="E40" s="28"/>
      <c r="F40" s="17">
        <f>H40*K40</f>
        <v>0</v>
      </c>
      <c r="G40" s="23" t="s">
        <v>22</v>
      </c>
      <c r="H40" s="13"/>
      <c r="I40" s="23" t="s">
        <v>23</v>
      </c>
      <c r="J40" s="23" t="s">
        <v>24</v>
      </c>
      <c r="K40" s="13"/>
      <c r="L40" s="21" t="s">
        <v>43</v>
      </c>
      <c r="M40" s="23"/>
      <c r="N40" s="13"/>
      <c r="O40" s="22"/>
    </row>
    <row r="41" spans="2:15" x14ac:dyDescent="0.4">
      <c r="B41" s="35" t="s">
        <v>45</v>
      </c>
      <c r="C41" s="89" t="s">
        <v>101</v>
      </c>
      <c r="D41" s="86"/>
      <c r="E41" s="36"/>
      <c r="F41" s="37">
        <f>SUBTOTAL(9,F38:F40)</f>
        <v>0</v>
      </c>
      <c r="G41" s="38"/>
      <c r="H41" s="39"/>
      <c r="I41" s="38"/>
      <c r="J41" s="38"/>
      <c r="K41" s="39"/>
      <c r="L41" s="40"/>
      <c r="M41" s="40"/>
      <c r="N41" s="39"/>
      <c r="O41" s="41"/>
    </row>
    <row r="42" spans="2:15" x14ac:dyDescent="0.4">
      <c r="B42" s="25" t="s">
        <v>50</v>
      </c>
      <c r="C42" s="90" t="s">
        <v>81</v>
      </c>
      <c r="D42" s="88"/>
      <c r="E42" s="58"/>
      <c r="F42" s="59"/>
      <c r="G42" s="26"/>
      <c r="H42" s="26"/>
      <c r="I42" s="26"/>
      <c r="J42" s="26"/>
      <c r="K42" s="26"/>
      <c r="L42" s="26"/>
      <c r="M42" s="26"/>
      <c r="N42" s="26"/>
      <c r="O42" s="61"/>
    </row>
    <row r="43" spans="2:15" x14ac:dyDescent="0.4">
      <c r="B43" s="14"/>
      <c r="C43" s="82"/>
      <c r="D43" s="15"/>
      <c r="E43" s="16"/>
      <c r="F43" s="17">
        <f>H43*K43</f>
        <v>0</v>
      </c>
      <c r="G43" s="23" t="s">
        <v>22</v>
      </c>
      <c r="H43" s="24"/>
      <c r="I43" s="23" t="s">
        <v>23</v>
      </c>
      <c r="J43" s="23" t="s">
        <v>24</v>
      </c>
      <c r="K43" s="24"/>
      <c r="L43" s="21" t="s">
        <v>48</v>
      </c>
      <c r="M43" s="23"/>
      <c r="N43" s="24"/>
      <c r="O43" s="22"/>
    </row>
    <row r="44" spans="2:15" x14ac:dyDescent="0.4">
      <c r="B44" s="14"/>
      <c r="C44" s="82"/>
      <c r="D44" s="15"/>
      <c r="E44" s="28"/>
      <c r="F44" s="17">
        <f>H44*K44</f>
        <v>0</v>
      </c>
      <c r="G44" s="23" t="s">
        <v>22</v>
      </c>
      <c r="H44" s="13"/>
      <c r="I44" s="23" t="s">
        <v>23</v>
      </c>
      <c r="J44" s="23" t="s">
        <v>24</v>
      </c>
      <c r="K44" s="13"/>
      <c r="L44" s="21" t="s">
        <v>48</v>
      </c>
      <c r="M44" s="23"/>
      <c r="N44" s="13"/>
      <c r="O44" s="22"/>
    </row>
    <row r="45" spans="2:15" x14ac:dyDescent="0.4">
      <c r="B45" s="14"/>
      <c r="C45" s="82"/>
      <c r="D45" s="15"/>
      <c r="E45" s="28"/>
      <c r="F45" s="17">
        <f>H45*K45</f>
        <v>0</v>
      </c>
      <c r="G45" s="23" t="s">
        <v>22</v>
      </c>
      <c r="H45" s="13"/>
      <c r="I45" s="23" t="s">
        <v>23</v>
      </c>
      <c r="J45" s="23" t="s">
        <v>24</v>
      </c>
      <c r="K45" s="13"/>
      <c r="L45" s="21" t="s">
        <v>48</v>
      </c>
      <c r="M45" s="23"/>
      <c r="N45" s="13"/>
      <c r="O45" s="22"/>
    </row>
    <row r="46" spans="2:15" x14ac:dyDescent="0.4">
      <c r="B46" s="35" t="s">
        <v>50</v>
      </c>
      <c r="C46" s="89" t="s">
        <v>82</v>
      </c>
      <c r="D46" s="86"/>
      <c r="E46" s="36"/>
      <c r="F46" s="37">
        <f>SUBTOTAL(9,F43:F45)</f>
        <v>0</v>
      </c>
      <c r="G46" s="38"/>
      <c r="H46" s="39"/>
      <c r="I46" s="38"/>
      <c r="J46" s="38"/>
      <c r="K46" s="39"/>
      <c r="L46" s="40"/>
      <c r="M46" s="40"/>
      <c r="N46" s="39"/>
      <c r="O46" s="41"/>
    </row>
    <row r="47" spans="2:15" x14ac:dyDescent="0.4">
      <c r="B47" s="25" t="s">
        <v>54</v>
      </c>
      <c r="C47" s="90" t="s">
        <v>83</v>
      </c>
      <c r="D47" s="88"/>
      <c r="E47" s="58"/>
      <c r="F47" s="59"/>
      <c r="G47" s="26"/>
      <c r="H47" s="26"/>
      <c r="I47" s="26"/>
      <c r="J47" s="26"/>
      <c r="K47" s="26"/>
      <c r="L47" s="26"/>
      <c r="M47" s="26"/>
      <c r="N47" s="26"/>
      <c r="O47" s="61"/>
    </row>
    <row r="48" spans="2:15" x14ac:dyDescent="0.4">
      <c r="B48" s="14"/>
      <c r="C48" s="82"/>
      <c r="D48" s="15"/>
      <c r="E48" s="16"/>
      <c r="F48" s="17">
        <f>H48*K48</f>
        <v>0</v>
      </c>
      <c r="G48" s="23" t="s">
        <v>22</v>
      </c>
      <c r="H48" s="24"/>
      <c r="I48" s="23" t="s">
        <v>23</v>
      </c>
      <c r="J48" s="23" t="s">
        <v>24</v>
      </c>
      <c r="K48" s="24"/>
      <c r="L48" s="21" t="s">
        <v>32</v>
      </c>
      <c r="M48" s="23"/>
      <c r="N48" s="13"/>
      <c r="O48" s="22"/>
    </row>
    <row r="49" spans="2:16" x14ac:dyDescent="0.4">
      <c r="B49" s="14"/>
      <c r="C49" s="82"/>
      <c r="D49" s="15"/>
      <c r="E49" s="16"/>
      <c r="F49" s="17">
        <f>H49*K49</f>
        <v>0</v>
      </c>
      <c r="G49" s="23" t="s">
        <v>22</v>
      </c>
      <c r="H49" s="24"/>
      <c r="I49" s="23" t="s">
        <v>23</v>
      </c>
      <c r="J49" s="23" t="s">
        <v>24</v>
      </c>
      <c r="K49" s="24"/>
      <c r="L49" s="21" t="s">
        <v>32</v>
      </c>
      <c r="M49" s="23"/>
      <c r="N49" s="13"/>
      <c r="O49" s="22"/>
    </row>
    <row r="50" spans="2:16" x14ac:dyDescent="0.4">
      <c r="B50" s="14"/>
      <c r="C50" s="82"/>
      <c r="D50" s="15"/>
      <c r="E50" s="28"/>
      <c r="F50" s="17">
        <f>H50*K50</f>
        <v>0</v>
      </c>
      <c r="G50" s="23" t="s">
        <v>22</v>
      </c>
      <c r="H50" s="13"/>
      <c r="I50" s="23" t="s">
        <v>23</v>
      </c>
      <c r="J50" s="23" t="s">
        <v>24</v>
      </c>
      <c r="K50" s="13"/>
      <c r="L50" s="21" t="s">
        <v>32</v>
      </c>
      <c r="M50" s="23"/>
      <c r="N50" s="13"/>
      <c r="O50" s="22"/>
    </row>
    <row r="51" spans="2:16" x14ac:dyDescent="0.4">
      <c r="B51" s="35" t="s">
        <v>54</v>
      </c>
      <c r="C51" s="89" t="s">
        <v>84</v>
      </c>
      <c r="D51" s="86"/>
      <c r="E51" s="36"/>
      <c r="F51" s="37">
        <f>SUBTOTAL(9,F48:F50)</f>
        <v>0</v>
      </c>
      <c r="G51" s="38"/>
      <c r="H51" s="39"/>
      <c r="I51" s="38"/>
      <c r="J51" s="38"/>
      <c r="K51" s="39"/>
      <c r="L51" s="40"/>
      <c r="M51" s="40"/>
      <c r="N51" s="39"/>
      <c r="O51" s="41"/>
    </row>
    <row r="52" spans="2:16" x14ac:dyDescent="0.4">
      <c r="B52" s="25" t="s">
        <v>57</v>
      </c>
      <c r="C52" s="90" t="s">
        <v>85</v>
      </c>
      <c r="D52" s="88"/>
      <c r="E52" s="58"/>
      <c r="F52" s="59"/>
      <c r="G52" s="26"/>
      <c r="H52" s="26"/>
      <c r="I52" s="26"/>
      <c r="J52" s="26"/>
      <c r="K52" s="26"/>
      <c r="L52" s="26"/>
      <c r="M52" s="26"/>
      <c r="N52" s="26"/>
      <c r="O52" s="61"/>
    </row>
    <row r="53" spans="2:16" x14ac:dyDescent="0.4">
      <c r="B53" s="14"/>
      <c r="C53" s="82"/>
      <c r="D53" s="15"/>
      <c r="E53" s="16"/>
      <c r="F53" s="17">
        <f>H53*K53</f>
        <v>0</v>
      </c>
      <c r="G53" s="23" t="s">
        <v>22</v>
      </c>
      <c r="H53" s="24"/>
      <c r="I53" s="23" t="s">
        <v>23</v>
      </c>
      <c r="J53" s="23" t="s">
        <v>24</v>
      </c>
      <c r="K53" s="24"/>
      <c r="L53" s="21" t="s">
        <v>43</v>
      </c>
      <c r="M53" s="23"/>
      <c r="N53" s="13"/>
      <c r="O53" s="22"/>
    </row>
    <row r="54" spans="2:16" x14ac:dyDescent="0.4">
      <c r="B54" s="14"/>
      <c r="C54" s="82"/>
      <c r="D54" s="15"/>
      <c r="E54" s="16"/>
      <c r="F54" s="17">
        <f>H54*K54</f>
        <v>0</v>
      </c>
      <c r="G54" s="23" t="s">
        <v>22</v>
      </c>
      <c r="H54" s="24"/>
      <c r="I54" s="23" t="s">
        <v>23</v>
      </c>
      <c r="J54" s="23" t="s">
        <v>24</v>
      </c>
      <c r="K54" s="24"/>
      <c r="L54" s="21" t="s">
        <v>43</v>
      </c>
      <c r="M54" s="23"/>
      <c r="N54" s="13"/>
      <c r="O54" s="22"/>
    </row>
    <row r="55" spans="2:16" x14ac:dyDescent="0.4">
      <c r="B55" s="14"/>
      <c r="C55" s="82"/>
      <c r="D55" s="15"/>
      <c r="E55" s="28"/>
      <c r="F55" s="17">
        <f>H55*K55</f>
        <v>0</v>
      </c>
      <c r="G55" s="23" t="s">
        <v>22</v>
      </c>
      <c r="H55" s="13"/>
      <c r="I55" s="23" t="s">
        <v>23</v>
      </c>
      <c r="J55" s="23" t="s">
        <v>24</v>
      </c>
      <c r="K55" s="13"/>
      <c r="L55" s="21" t="s">
        <v>96</v>
      </c>
      <c r="M55" s="23"/>
      <c r="N55" s="13"/>
      <c r="O55" s="22"/>
    </row>
    <row r="56" spans="2:16" x14ac:dyDescent="0.4">
      <c r="B56" s="35" t="s">
        <v>57</v>
      </c>
      <c r="C56" s="89" t="s">
        <v>86</v>
      </c>
      <c r="D56" s="86"/>
      <c r="E56" s="36"/>
      <c r="F56" s="37">
        <f>SUBTOTAL(9,F53:F55)</f>
        <v>0</v>
      </c>
      <c r="G56" s="38"/>
      <c r="H56" s="39"/>
      <c r="I56" s="38"/>
      <c r="J56" s="38"/>
      <c r="K56" s="39"/>
      <c r="L56" s="40"/>
      <c r="M56" s="40"/>
      <c r="N56" s="39"/>
      <c r="O56" s="41"/>
    </row>
    <row r="57" spans="2:16" x14ac:dyDescent="0.4">
      <c r="B57" s="25" t="s">
        <v>99</v>
      </c>
      <c r="C57" s="87" t="s">
        <v>87</v>
      </c>
      <c r="D57" s="88"/>
      <c r="E57" s="58"/>
      <c r="F57" s="59"/>
      <c r="G57" s="26"/>
      <c r="H57" s="26"/>
      <c r="I57" s="26"/>
      <c r="J57" s="26"/>
      <c r="K57" s="26"/>
      <c r="L57" s="26"/>
      <c r="M57" s="26"/>
      <c r="N57" s="26"/>
      <c r="O57" s="61"/>
    </row>
    <row r="58" spans="2:16" x14ac:dyDescent="0.4">
      <c r="B58" s="14"/>
      <c r="C58" s="82"/>
      <c r="D58" s="15"/>
      <c r="E58" s="16"/>
      <c r="F58" s="17">
        <f>H58</f>
        <v>0</v>
      </c>
      <c r="G58" s="23" t="s">
        <v>22</v>
      </c>
      <c r="H58" s="24"/>
      <c r="I58" s="23" t="s">
        <v>23</v>
      </c>
      <c r="J58" s="29" t="s">
        <v>59</v>
      </c>
      <c r="K58" s="13"/>
      <c r="L58" s="21"/>
      <c r="M58" s="23"/>
      <c r="N58" s="13"/>
      <c r="O58" s="22"/>
    </row>
    <row r="59" spans="2:16" x14ac:dyDescent="0.4">
      <c r="B59" s="14"/>
      <c r="C59" s="82"/>
      <c r="D59" s="15"/>
      <c r="E59" s="16"/>
      <c r="F59" s="17">
        <f>H59</f>
        <v>0</v>
      </c>
      <c r="G59" s="23" t="s">
        <v>22</v>
      </c>
      <c r="H59" s="24"/>
      <c r="I59" s="23" t="s">
        <v>23</v>
      </c>
      <c r="J59" s="29" t="s">
        <v>59</v>
      </c>
      <c r="K59" s="13"/>
      <c r="L59" s="21"/>
      <c r="M59" s="23"/>
      <c r="N59" s="13"/>
      <c r="O59" s="22"/>
    </row>
    <row r="60" spans="2:16" x14ac:dyDescent="0.4">
      <c r="B60" s="14"/>
      <c r="C60" s="82"/>
      <c r="D60" s="15"/>
      <c r="E60" s="16"/>
      <c r="F60" s="17">
        <f>H60</f>
        <v>0</v>
      </c>
      <c r="G60" s="23" t="s">
        <v>22</v>
      </c>
      <c r="H60" s="24"/>
      <c r="I60" s="23" t="s">
        <v>23</v>
      </c>
      <c r="J60" s="29" t="s">
        <v>59</v>
      </c>
      <c r="K60" s="13"/>
      <c r="L60" s="21"/>
      <c r="M60" s="23"/>
      <c r="N60" s="13"/>
      <c r="O60" s="22"/>
    </row>
    <row r="61" spans="2:16" ht="16.5" thickBot="1" x14ac:dyDescent="0.45">
      <c r="B61" s="35" t="s">
        <v>99</v>
      </c>
      <c r="C61" s="89" t="s">
        <v>88</v>
      </c>
      <c r="D61" s="86"/>
      <c r="E61" s="36"/>
      <c r="F61" s="37">
        <f>SUBTOTAL(9,F58:F60)</f>
        <v>0</v>
      </c>
      <c r="G61" s="38"/>
      <c r="H61" s="39"/>
      <c r="I61" s="38"/>
      <c r="J61" s="38"/>
      <c r="K61" s="39"/>
      <c r="L61" s="40"/>
      <c r="M61" s="40"/>
      <c r="N61" s="39"/>
      <c r="O61" s="41"/>
      <c r="P61" s="1" t="s">
        <v>61</v>
      </c>
    </row>
    <row r="62" spans="2:16" ht="17.25" thickTop="1" thickBot="1" x14ac:dyDescent="0.45">
      <c r="B62" s="42" t="s">
        <v>62</v>
      </c>
      <c r="C62" s="83"/>
      <c r="D62" s="43"/>
      <c r="E62" s="44"/>
      <c r="F62" s="45">
        <f>SUM(F21,F26,F31,F36,F41,F46,F51,F56,F61)</f>
        <v>0</v>
      </c>
      <c r="G62" s="46"/>
      <c r="H62" s="47"/>
      <c r="I62" s="46"/>
      <c r="J62" s="46"/>
      <c r="K62" s="47"/>
      <c r="L62" s="47"/>
      <c r="M62" s="47"/>
      <c r="N62" s="47"/>
      <c r="O62" s="48"/>
      <c r="P62" s="30" t="str">
        <f>IFERROR(IF(F62/H7&gt;3500, "支援金交付申請額が対象者1名当たりの上限額を超えています",""),"")</f>
        <v/>
      </c>
    </row>
  </sheetData>
  <sheetProtection sheet="1" objects="1" scenarios="1"/>
  <mergeCells count="3">
    <mergeCell ref="B10:P10"/>
    <mergeCell ref="B14:D14"/>
    <mergeCell ref="G14:O14"/>
  </mergeCells>
  <phoneticPr fontId="1"/>
  <pageMargins left="0.25" right="0.25" top="0.75" bottom="0.75" header="0.3" footer="0.3"/>
  <pageSetup paperSize="9" scale="79"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C2DA49-739C-4EDA-A311-B995429505CC}">
  <sheetPr>
    <tabColor rgb="FF9BFFFF"/>
    <pageSetUpPr fitToPage="1"/>
  </sheetPr>
  <dimension ref="A1"/>
  <sheetViews>
    <sheetView showGridLines="0" zoomScaleNormal="100" zoomScaleSheetLayoutView="100" workbookViewId="0">
      <selection activeCell="B3" sqref="B3"/>
    </sheetView>
  </sheetViews>
  <sheetFormatPr defaultRowHeight="18.75" x14ac:dyDescent="0.4"/>
  <sheetData/>
  <phoneticPr fontId="1"/>
  <pageMargins left="0.7" right="0.7" top="0.75" bottom="0.75" header="0.3" footer="0.3"/>
  <pageSetup paperSize="9" scale="56"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C100FE-0808-4171-9956-2178D8D06F8D}">
  <sheetPr>
    <tabColor rgb="FF6600FF"/>
    <pageSetUpPr fitToPage="1"/>
  </sheetPr>
  <dimension ref="A1:G14"/>
  <sheetViews>
    <sheetView showGridLines="0" zoomScaleNormal="100" zoomScaleSheetLayoutView="100" workbookViewId="0">
      <selection activeCell="D12" sqref="D12"/>
    </sheetView>
  </sheetViews>
  <sheetFormatPr defaultRowHeight="18.75" x14ac:dyDescent="0.4"/>
  <cols>
    <col min="1" max="2" width="3.25" customWidth="1"/>
    <col min="3" max="3" width="22.875" customWidth="1"/>
    <col min="4" max="4" width="25.125" customWidth="1"/>
    <col min="5" max="5" width="24.75" customWidth="1"/>
  </cols>
  <sheetData>
    <row r="1" spans="1:7" s="3" customFormat="1" ht="15.75" x14ac:dyDescent="0.4">
      <c r="A1" s="74"/>
      <c r="B1" s="74" t="s">
        <v>66</v>
      </c>
      <c r="C1" s="74"/>
      <c r="D1" s="74"/>
      <c r="E1" s="74"/>
      <c r="F1" s="75" t="s">
        <v>67</v>
      </c>
      <c r="G1" s="74"/>
    </row>
    <row r="2" spans="1:7" s="3" customFormat="1" ht="15.75" x14ac:dyDescent="0.4">
      <c r="A2" s="74"/>
      <c r="B2" s="76"/>
      <c r="C2" s="76"/>
      <c r="D2" s="77"/>
      <c r="E2" s="76"/>
      <c r="F2" s="77"/>
      <c r="G2" s="76"/>
    </row>
    <row r="3" spans="1:7" s="3" customFormat="1" ht="15.75" x14ac:dyDescent="0.4">
      <c r="A3" s="74"/>
      <c r="B3" s="76"/>
      <c r="C3" s="76"/>
      <c r="D3" s="77"/>
      <c r="E3" s="115"/>
      <c r="F3" s="115"/>
      <c r="G3" s="76"/>
    </row>
    <row r="4" spans="1:7" s="3" customFormat="1" ht="15.75" x14ac:dyDescent="0.4">
      <c r="A4" s="74"/>
      <c r="B4" s="76"/>
      <c r="C4" s="76"/>
      <c r="D4" s="77"/>
      <c r="E4" s="78" t="s">
        <v>92</v>
      </c>
      <c r="F4" s="78"/>
      <c r="G4" s="76"/>
    </row>
    <row r="5" spans="1:7" s="3" customFormat="1" ht="15.75" x14ac:dyDescent="0.4">
      <c r="A5" s="74"/>
      <c r="B5" s="76"/>
      <c r="C5" s="76"/>
      <c r="D5" s="77"/>
      <c r="E5" s="92"/>
      <c r="F5" s="92"/>
      <c r="G5" s="76"/>
    </row>
    <row r="6" spans="1:7" x14ac:dyDescent="0.4">
      <c r="A6" s="93"/>
      <c r="B6" s="93"/>
      <c r="C6" s="93"/>
      <c r="D6" s="93"/>
      <c r="E6" s="93"/>
      <c r="F6" s="93"/>
      <c r="G6" s="93"/>
    </row>
    <row r="7" spans="1:7" x14ac:dyDescent="0.4">
      <c r="A7" s="93"/>
      <c r="B7" s="93"/>
      <c r="C7" s="93"/>
      <c r="D7" s="93"/>
      <c r="E7" s="93"/>
      <c r="F7" s="93"/>
      <c r="G7" s="93"/>
    </row>
    <row r="8" spans="1:7" x14ac:dyDescent="0.4">
      <c r="A8" s="93"/>
      <c r="B8" s="93"/>
      <c r="C8" s="93"/>
      <c r="D8" s="93"/>
      <c r="E8" s="93"/>
      <c r="F8" s="93"/>
      <c r="G8" s="93"/>
    </row>
    <row r="9" spans="1:7" s="3" customFormat="1" ht="15.75" x14ac:dyDescent="0.4">
      <c r="A9" s="74"/>
      <c r="B9" s="79" t="s">
        <v>68</v>
      </c>
      <c r="C9" s="79"/>
      <c r="D9" s="79"/>
      <c r="E9" s="79"/>
      <c r="F9" s="79"/>
      <c r="G9" s="76"/>
    </row>
    <row r="10" spans="1:7" s="3" customFormat="1" ht="16.5" thickBot="1" x14ac:dyDescent="0.45">
      <c r="A10" s="74"/>
      <c r="B10" s="116"/>
      <c r="C10" s="117"/>
      <c r="D10" s="101" t="s">
        <v>69</v>
      </c>
      <c r="E10" s="102" t="s">
        <v>89</v>
      </c>
      <c r="F10" s="74"/>
      <c r="G10" s="74"/>
    </row>
    <row r="11" spans="1:7" s="3" customFormat="1" ht="29.45" customHeight="1" thickTop="1" x14ac:dyDescent="0.4">
      <c r="A11" s="74"/>
      <c r="B11" s="97" t="s">
        <v>94</v>
      </c>
      <c r="C11" s="98"/>
      <c r="D11" s="94">
        <f>SUM(START:END!$H$7)</f>
        <v>0</v>
      </c>
      <c r="E11" s="96" t="str">
        <f>IF(D11&gt;10000,"実施人数の上限を超えています","")</f>
        <v/>
      </c>
      <c r="F11" s="74"/>
      <c r="G11" s="74"/>
    </row>
    <row r="12" spans="1:7" s="3" customFormat="1" ht="31.9" customHeight="1" x14ac:dyDescent="0.4">
      <c r="A12" s="74"/>
      <c r="B12" s="99" t="s">
        <v>71</v>
      </c>
      <c r="C12" s="100"/>
      <c r="D12" s="95">
        <f>SUM(START:END!$D$8)</f>
        <v>0</v>
      </c>
      <c r="E12" s="80" t="str">
        <f>IF(F55&gt;35000000,"補助金交付申請額が上限額を超えています","")</f>
        <v/>
      </c>
      <c r="F12" s="74"/>
      <c r="G12" s="74"/>
    </row>
    <row r="13" spans="1:7" x14ac:dyDescent="0.4">
      <c r="A13" s="93"/>
      <c r="B13" s="93"/>
      <c r="C13" s="93"/>
      <c r="D13" s="93"/>
      <c r="E13" s="93"/>
      <c r="F13" s="93"/>
      <c r="G13" s="93"/>
    </row>
    <row r="14" spans="1:7" x14ac:dyDescent="0.4">
      <c r="A14" s="93"/>
      <c r="B14" s="93"/>
      <c r="C14" s="93"/>
      <c r="D14" s="93"/>
      <c r="E14" s="93"/>
      <c r="F14" s="93"/>
      <c r="G14" s="93"/>
    </row>
  </sheetData>
  <mergeCells count="2">
    <mergeCell ref="E3:F3"/>
    <mergeCell ref="B10:C10"/>
  </mergeCells>
  <phoneticPr fontId="1"/>
  <pageMargins left="0.7" right="0.7" top="0.75" bottom="0.75" header="0.3" footer="0.3"/>
  <pageSetup paperSize="9" scale="83"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3788400-0882-492f-87f4-01f111c808dd" xsi:nil="true"/>
    <lcf76f155ced4ddcb4097134ff3c332f xmlns="319dc1d5-711e-4517-9c44-0dce65e5a42a">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761168A0029164DB86B984D733E4490" ma:contentTypeVersion="10" ma:contentTypeDescription="新しいドキュメントを作成します。" ma:contentTypeScope="" ma:versionID="6ee3d1b2366e196230a73689ffbdb779">
  <xsd:schema xmlns:xsd="http://www.w3.org/2001/XMLSchema" xmlns:xs="http://www.w3.org/2001/XMLSchema" xmlns:p="http://schemas.microsoft.com/office/2006/metadata/properties" xmlns:ns2="319dc1d5-711e-4517-9c44-0dce65e5a42a" xmlns:ns3="13788400-0882-492f-87f4-01f111c808dd" targetNamespace="http://schemas.microsoft.com/office/2006/metadata/properties" ma:root="true" ma:fieldsID="6037fd5cce264a1f5133e0666231bb45" ns2:_="" ns3:_="">
    <xsd:import namespace="319dc1d5-711e-4517-9c44-0dce65e5a42a"/>
    <xsd:import namespace="13788400-0882-492f-87f4-01f111c808d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9dc1d5-711e-4517-9c44-0dce65e5a4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079c317c-d538-4ed4-85e0-1d22358aeb3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3788400-0882-492f-87f4-01f111c808d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049a1b8-4d1d-4f84-9c85-d4080d235cfe}" ma:internalName="TaxCatchAll" ma:showField="CatchAllData" ma:web="13788400-0882-492f-87f4-01f111c808d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1C435C7-B301-4540-9C0D-F7E49FD09D2F}">
  <ds:schemaRefs>
    <ds:schemaRef ds:uri="319dc1d5-711e-4517-9c44-0dce65e5a42a"/>
    <ds:schemaRef ds:uri="http://www.w3.org/XML/1998/namespace"/>
    <ds:schemaRef ds:uri="http://purl.org/dc/elements/1.1/"/>
    <ds:schemaRef ds:uri="http://schemas.microsoft.com/office/infopath/2007/PartnerControls"/>
    <ds:schemaRef ds:uri="http://purl.org/dc/terms/"/>
    <ds:schemaRef ds:uri="http://schemas.microsoft.com/office/2006/metadata/properties"/>
    <ds:schemaRef ds:uri="http://purl.org/dc/dcmitype/"/>
    <ds:schemaRef ds:uri="http://schemas.microsoft.com/office/2006/documentManagement/types"/>
    <ds:schemaRef ds:uri="http://schemas.openxmlformats.org/package/2006/metadata/core-properties"/>
    <ds:schemaRef ds:uri="13788400-0882-492f-87f4-01f111c808dd"/>
  </ds:schemaRefs>
</ds:datastoreItem>
</file>

<file path=customXml/itemProps2.xml><?xml version="1.0" encoding="utf-8"?>
<ds:datastoreItem xmlns:ds="http://schemas.openxmlformats.org/officeDocument/2006/customXml" ds:itemID="{9AF938AC-5FE1-4686-A6BB-D3D361CE91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19dc1d5-711e-4517-9c44-0dce65e5a42a"/>
    <ds:schemaRef ds:uri="13788400-0882-492f-87f4-01f111c808d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8D9DE6B-238C-4E5D-865D-6103C7DF260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4</vt:i4>
      </vt:variant>
    </vt:vector>
  </HeadingPairs>
  <TitlesOfParts>
    <vt:vector size="12" baseType="lpstr">
      <vt:lpstr>記載例【本社】</vt:lpstr>
      <vt:lpstr>記載例【XX事業所】</vt:lpstr>
      <vt:lpstr>記載例【全拠点合計】</vt:lpstr>
      <vt:lpstr>START</vt:lpstr>
      <vt:lpstr>項番1【拠点名】</vt:lpstr>
      <vt:lpstr>項番2【拠点名】</vt:lpstr>
      <vt:lpstr>END</vt:lpstr>
      <vt:lpstr>全拠点合計</vt:lpstr>
      <vt:lpstr>記載例【XX事業所】!Print_Area</vt:lpstr>
      <vt:lpstr>記載例【本社】!Print_Area</vt:lpstr>
      <vt:lpstr>項番1【拠点名】!Print_Area</vt:lpstr>
      <vt:lpstr>項番2【拠点名】!Print_Area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篠田 珠絵</dc:creator>
  <cp:keywords/>
  <dc:description/>
  <cp:lastModifiedBy>小山内 恵美/Emi Osanai</cp:lastModifiedBy>
  <cp:revision/>
  <dcterms:created xsi:type="dcterms:W3CDTF">2024-04-12T06:16:53Z</dcterms:created>
  <dcterms:modified xsi:type="dcterms:W3CDTF">2026-07-10T08:04:16Z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0x010100A761168A0029164DB86B984D733E4490</vt:lpwstr>
  </property>
  <property fmtid="{D5CDD505-2E9C-101B-9397-08002B2CF9AE}" pid="3" name="MediaServiceImageTags">
    <vt:lpwstr/>
  </property>
</Properties>
</file>